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Равия\Desktop\Портал питания\"/>
    </mc:Choice>
  </mc:AlternateContent>
  <xr:revisionPtr revIDLastSave="0" documentId="13_ncr:1_{B250EF6A-C55A-4EC4-992B-027DA7739F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6" i="1" l="1"/>
  <c r="A386" i="1"/>
  <c r="L385" i="1"/>
  <c r="J385" i="1"/>
  <c r="I385" i="1"/>
  <c r="H385" i="1"/>
  <c r="G385" i="1"/>
  <c r="F385" i="1"/>
  <c r="B376" i="1"/>
  <c r="A376" i="1"/>
  <c r="L386" i="1"/>
  <c r="J375" i="1"/>
  <c r="J386" i="1" s="1"/>
  <c r="I375" i="1"/>
  <c r="I386" i="1" s="1"/>
  <c r="H375" i="1"/>
  <c r="H386" i="1" s="1"/>
  <c r="G375" i="1"/>
  <c r="G386" i="1" s="1"/>
  <c r="F375" i="1"/>
  <c r="F386" i="1" s="1"/>
  <c r="B367" i="1"/>
  <c r="A367" i="1"/>
  <c r="L366" i="1"/>
  <c r="J366" i="1"/>
  <c r="I366" i="1"/>
  <c r="H366" i="1"/>
  <c r="G366" i="1"/>
  <c r="F366" i="1"/>
  <c r="B357" i="1"/>
  <c r="A357" i="1"/>
  <c r="L367" i="1"/>
  <c r="J356" i="1"/>
  <c r="J367" i="1" s="1"/>
  <c r="I356" i="1"/>
  <c r="I367" i="1" s="1"/>
  <c r="H356" i="1"/>
  <c r="H367" i="1" s="1"/>
  <c r="G356" i="1"/>
  <c r="G367" i="1" s="1"/>
  <c r="F356" i="1"/>
  <c r="F367" i="1" s="1"/>
  <c r="B348" i="1"/>
  <c r="A348" i="1"/>
  <c r="L347" i="1"/>
  <c r="J347" i="1"/>
  <c r="I347" i="1"/>
  <c r="H347" i="1"/>
  <c r="G347" i="1"/>
  <c r="F347" i="1"/>
  <c r="B338" i="1"/>
  <c r="A338" i="1"/>
  <c r="L348" i="1"/>
  <c r="J337" i="1"/>
  <c r="J348" i="1" s="1"/>
  <c r="I337" i="1"/>
  <c r="I348" i="1" s="1"/>
  <c r="H337" i="1"/>
  <c r="H348" i="1" s="1"/>
  <c r="G337" i="1"/>
  <c r="G348" i="1" s="1"/>
  <c r="F337" i="1"/>
  <c r="F348" i="1" s="1"/>
  <c r="B329" i="1"/>
  <c r="A329" i="1"/>
  <c r="L328" i="1"/>
  <c r="J328" i="1"/>
  <c r="I328" i="1"/>
  <c r="H328" i="1"/>
  <c r="G328" i="1"/>
  <c r="F328" i="1"/>
  <c r="B319" i="1"/>
  <c r="A319" i="1"/>
  <c r="L329" i="1"/>
  <c r="J318" i="1"/>
  <c r="J329" i="1" s="1"/>
  <c r="I318" i="1"/>
  <c r="I329" i="1" s="1"/>
  <c r="H318" i="1"/>
  <c r="H329" i="1" s="1"/>
  <c r="G318" i="1"/>
  <c r="G329" i="1" s="1"/>
  <c r="F318" i="1"/>
  <c r="F329" i="1" s="1"/>
  <c r="B310" i="1"/>
  <c r="A310" i="1"/>
  <c r="L309" i="1"/>
  <c r="J309" i="1"/>
  <c r="I309" i="1"/>
  <c r="H309" i="1"/>
  <c r="G309" i="1"/>
  <c r="F309" i="1"/>
  <c r="B300" i="1"/>
  <c r="A300" i="1"/>
  <c r="L310" i="1"/>
  <c r="J299" i="1"/>
  <c r="J310" i="1" s="1"/>
  <c r="I299" i="1"/>
  <c r="I310" i="1" s="1"/>
  <c r="H299" i="1"/>
  <c r="H310" i="1" s="1"/>
  <c r="G299" i="1"/>
  <c r="G310" i="1" s="1"/>
  <c r="F299" i="1"/>
  <c r="F310" i="1" s="1"/>
  <c r="B291" i="1"/>
  <c r="A291" i="1"/>
  <c r="L290" i="1"/>
  <c r="J290" i="1"/>
  <c r="I290" i="1"/>
  <c r="H290" i="1"/>
  <c r="G290" i="1"/>
  <c r="F290" i="1"/>
  <c r="B281" i="1"/>
  <c r="A281" i="1"/>
  <c r="L291" i="1"/>
  <c r="J280" i="1"/>
  <c r="J291" i="1" s="1"/>
  <c r="I280" i="1"/>
  <c r="I291" i="1" s="1"/>
  <c r="H280" i="1"/>
  <c r="H291" i="1" s="1"/>
  <c r="G280" i="1"/>
  <c r="G291" i="1" s="1"/>
  <c r="F280" i="1"/>
  <c r="F291" i="1" s="1"/>
  <c r="B272" i="1"/>
  <c r="A272" i="1"/>
  <c r="L271" i="1"/>
  <c r="J271" i="1"/>
  <c r="I271" i="1"/>
  <c r="H271" i="1"/>
  <c r="G271" i="1"/>
  <c r="F271" i="1"/>
  <c r="B262" i="1"/>
  <c r="L272" i="1"/>
  <c r="J261" i="1"/>
  <c r="I261" i="1"/>
  <c r="I272" i="1" s="1"/>
  <c r="H261" i="1"/>
  <c r="G261" i="1"/>
  <c r="G272" i="1" s="1"/>
  <c r="F261" i="1"/>
  <c r="B253" i="1"/>
  <c r="A253" i="1"/>
  <c r="L252" i="1"/>
  <c r="J252" i="1"/>
  <c r="I252" i="1"/>
  <c r="H252" i="1"/>
  <c r="G252" i="1"/>
  <c r="F252" i="1"/>
  <c r="B243" i="1"/>
  <c r="L253" i="1"/>
  <c r="J242" i="1"/>
  <c r="I242" i="1"/>
  <c r="I253" i="1" s="1"/>
  <c r="H242" i="1"/>
  <c r="G242" i="1"/>
  <c r="G253" i="1" s="1"/>
  <c r="F242" i="1"/>
  <c r="B234" i="1"/>
  <c r="A234" i="1"/>
  <c r="L233" i="1"/>
  <c r="J233" i="1"/>
  <c r="I233" i="1"/>
  <c r="H233" i="1"/>
  <c r="G233" i="1"/>
  <c r="F233" i="1"/>
  <c r="B224" i="1"/>
  <c r="L234" i="1"/>
  <c r="J223" i="1"/>
  <c r="I223" i="1"/>
  <c r="I234" i="1" s="1"/>
  <c r="H223" i="1"/>
  <c r="G223" i="1"/>
  <c r="G234" i="1" s="1"/>
  <c r="F223" i="1"/>
  <c r="B215" i="1"/>
  <c r="A215" i="1"/>
  <c r="L214" i="1"/>
  <c r="J214" i="1"/>
  <c r="I214" i="1"/>
  <c r="H214" i="1"/>
  <c r="G214" i="1"/>
  <c r="F214" i="1"/>
  <c r="B205" i="1"/>
  <c r="A205" i="1"/>
  <c r="L204" i="1"/>
  <c r="L215" i="1" s="1"/>
  <c r="J204" i="1"/>
  <c r="J215" i="1" s="1"/>
  <c r="I204" i="1"/>
  <c r="I215" i="1" s="1"/>
  <c r="H204" i="1"/>
  <c r="H215" i="1" s="1"/>
  <c r="G204" i="1"/>
  <c r="G215" i="1" s="1"/>
  <c r="F204" i="1"/>
  <c r="F215" i="1" s="1"/>
  <c r="F234" i="1" l="1"/>
  <c r="H234" i="1"/>
  <c r="J234" i="1"/>
  <c r="F253" i="1"/>
  <c r="H253" i="1"/>
  <c r="J253" i="1"/>
  <c r="F272" i="1"/>
  <c r="H272" i="1"/>
  <c r="J272" i="1"/>
  <c r="B196" i="1"/>
  <c r="A196" i="1"/>
  <c r="L195" i="1"/>
  <c r="J195" i="1"/>
  <c r="I195" i="1"/>
  <c r="H195" i="1"/>
  <c r="G195" i="1"/>
  <c r="F195" i="1"/>
  <c r="B186" i="1"/>
  <c r="A186" i="1"/>
  <c r="L196" i="1"/>
  <c r="J185" i="1"/>
  <c r="J196" i="1" s="1"/>
  <c r="I185" i="1"/>
  <c r="I196" i="1" s="1"/>
  <c r="H185" i="1"/>
  <c r="H196" i="1" s="1"/>
  <c r="G185" i="1"/>
  <c r="G196" i="1" s="1"/>
  <c r="F185" i="1"/>
  <c r="F196" i="1" s="1"/>
  <c r="B177" i="1"/>
  <c r="A177" i="1"/>
  <c r="L176" i="1"/>
  <c r="J176" i="1"/>
  <c r="I176" i="1"/>
  <c r="H176" i="1"/>
  <c r="G176" i="1"/>
  <c r="F176" i="1"/>
  <c r="B167" i="1"/>
  <c r="A167" i="1"/>
  <c r="L177" i="1"/>
  <c r="J166" i="1"/>
  <c r="J177" i="1" s="1"/>
  <c r="I166" i="1"/>
  <c r="I177" i="1" s="1"/>
  <c r="H166" i="1"/>
  <c r="H177" i="1" s="1"/>
  <c r="G166" i="1"/>
  <c r="G177" i="1" s="1"/>
  <c r="F166" i="1"/>
  <c r="F177" i="1" s="1"/>
  <c r="B158" i="1"/>
  <c r="A158" i="1"/>
  <c r="L157" i="1"/>
  <c r="J157" i="1"/>
  <c r="I157" i="1"/>
  <c r="H157" i="1"/>
  <c r="G157" i="1"/>
  <c r="F157" i="1"/>
  <c r="B148" i="1"/>
  <c r="A148" i="1"/>
  <c r="L158" i="1"/>
  <c r="J147" i="1"/>
  <c r="J158" i="1" s="1"/>
  <c r="I147" i="1"/>
  <c r="I158" i="1" s="1"/>
  <c r="H147" i="1"/>
  <c r="H158" i="1" s="1"/>
  <c r="G147" i="1"/>
  <c r="G158" i="1" s="1"/>
  <c r="F147" i="1"/>
  <c r="F158" i="1" s="1"/>
  <c r="B139" i="1"/>
  <c r="A139" i="1"/>
  <c r="L138" i="1"/>
  <c r="J138" i="1"/>
  <c r="I138" i="1"/>
  <c r="H138" i="1"/>
  <c r="G138" i="1"/>
  <c r="F138" i="1"/>
  <c r="B129" i="1"/>
  <c r="A129" i="1"/>
  <c r="L139" i="1"/>
  <c r="J128" i="1"/>
  <c r="J139" i="1" s="1"/>
  <c r="I128" i="1"/>
  <c r="I139" i="1" s="1"/>
  <c r="H128" i="1"/>
  <c r="H139" i="1" s="1"/>
  <c r="G128" i="1"/>
  <c r="G139" i="1" s="1"/>
  <c r="F128" i="1"/>
  <c r="F139" i="1" s="1"/>
  <c r="B120" i="1"/>
  <c r="A120" i="1"/>
  <c r="L119" i="1"/>
  <c r="J119" i="1"/>
  <c r="I119" i="1"/>
  <c r="H119" i="1"/>
  <c r="G119" i="1"/>
  <c r="F119" i="1"/>
  <c r="B110" i="1"/>
  <c r="A110" i="1"/>
  <c r="L120" i="1"/>
  <c r="J109" i="1"/>
  <c r="J120" i="1" s="1"/>
  <c r="I109" i="1"/>
  <c r="I120" i="1" s="1"/>
  <c r="H109" i="1"/>
  <c r="H120" i="1" s="1"/>
  <c r="G109" i="1"/>
  <c r="G120" i="1" s="1"/>
  <c r="F109" i="1"/>
  <c r="F120" i="1" s="1"/>
  <c r="B101" i="1"/>
  <c r="A101" i="1"/>
  <c r="L100" i="1"/>
  <c r="J100" i="1"/>
  <c r="I100" i="1"/>
  <c r="H100" i="1"/>
  <c r="G100" i="1"/>
  <c r="F100" i="1"/>
  <c r="B91" i="1"/>
  <c r="A91" i="1"/>
  <c r="L101" i="1"/>
  <c r="J90" i="1"/>
  <c r="J101" i="1" s="1"/>
  <c r="I90" i="1"/>
  <c r="I101" i="1" s="1"/>
  <c r="H90" i="1"/>
  <c r="H101" i="1" s="1"/>
  <c r="G90" i="1"/>
  <c r="G101" i="1" s="1"/>
  <c r="F90" i="1"/>
  <c r="F101" i="1" s="1"/>
  <c r="B82" i="1"/>
  <c r="A82" i="1"/>
  <c r="L81" i="1"/>
  <c r="J81" i="1"/>
  <c r="I81" i="1"/>
  <c r="H81" i="1"/>
  <c r="G81" i="1"/>
  <c r="F81" i="1"/>
  <c r="B72" i="1"/>
  <c r="A72" i="1"/>
  <c r="L82" i="1"/>
  <c r="J71" i="1"/>
  <c r="J82" i="1" s="1"/>
  <c r="I71" i="1"/>
  <c r="I82" i="1" s="1"/>
  <c r="H71" i="1"/>
  <c r="H82" i="1" s="1"/>
  <c r="G71" i="1"/>
  <c r="G82" i="1" s="1"/>
  <c r="F71" i="1"/>
  <c r="F82" i="1" s="1"/>
  <c r="B63" i="1"/>
  <c r="A63" i="1"/>
  <c r="L62" i="1"/>
  <c r="J62" i="1"/>
  <c r="I62" i="1"/>
  <c r="H62" i="1"/>
  <c r="G62" i="1"/>
  <c r="F62" i="1"/>
  <c r="B53" i="1"/>
  <c r="A53" i="1"/>
  <c r="L63" i="1"/>
  <c r="J52" i="1"/>
  <c r="J63" i="1" s="1"/>
  <c r="I52" i="1"/>
  <c r="I63" i="1" s="1"/>
  <c r="H52" i="1"/>
  <c r="H63" i="1" s="1"/>
  <c r="G52" i="1"/>
  <c r="G63" i="1" s="1"/>
  <c r="F52" i="1"/>
  <c r="F63" i="1" s="1"/>
  <c r="B44" i="1"/>
  <c r="A44" i="1"/>
  <c r="L43" i="1"/>
  <c r="J43" i="1"/>
  <c r="I43" i="1"/>
  <c r="H43" i="1"/>
  <c r="G43" i="1"/>
  <c r="F43" i="1"/>
  <c r="B34" i="1"/>
  <c r="A34" i="1"/>
  <c r="L44" i="1"/>
  <c r="J33" i="1"/>
  <c r="J44" i="1" s="1"/>
  <c r="I33" i="1"/>
  <c r="I44" i="1" s="1"/>
  <c r="H33" i="1"/>
  <c r="H44" i="1" s="1"/>
  <c r="G33" i="1"/>
  <c r="F33" i="1"/>
  <c r="F44" i="1" s="1"/>
  <c r="B25" i="1"/>
  <c r="A25" i="1"/>
  <c r="L24" i="1"/>
  <c r="J24" i="1"/>
  <c r="I24" i="1"/>
  <c r="H24" i="1"/>
  <c r="G24" i="1"/>
  <c r="F24" i="1"/>
  <c r="B15" i="1"/>
  <c r="A15" i="1"/>
  <c r="L25" i="1"/>
  <c r="J14" i="1"/>
  <c r="I14" i="1"/>
  <c r="I25" i="1" s="1"/>
  <c r="H14" i="1"/>
  <c r="H25" i="1" s="1"/>
  <c r="G14" i="1"/>
  <c r="G25" i="1" s="1"/>
  <c r="F14" i="1"/>
  <c r="F25" i="1" l="1"/>
  <c r="G44" i="1"/>
  <c r="J25" i="1"/>
</calcChain>
</file>

<file path=xl/sharedStrings.xml><?xml version="1.0" encoding="utf-8"?>
<sst xmlns="http://schemas.openxmlformats.org/spreadsheetml/2006/main" count="579" uniqueCount="144">
  <si>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</si>
  <si>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</si>
  <si>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</si>
  <si>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</si>
  <si>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</si>
  <si>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</si>
  <si>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</si>
  <si>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</si>
  <si>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</si>
  <si>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</si>
  <si>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</si>
  <si>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</si>
  <si>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</si>
  <si>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</si>
  <si>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</si>
  <si>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</si>
  <si>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</si>
  <si>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</si>
  <si>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</si>
  <si>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</si>
  <si>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</si>
  <si>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</si>
  <si>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</si>
  <si>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</si>
  <si>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</si>
  <si>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</si>
  <si>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</si>
  <si>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</si>
  <si>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</si>
  <si>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</si>
  <si>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</si>
  <si>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</si>
  <si>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</si>
  <si>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</si>
  <si>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</si>
  <si>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</si>
  <si>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</si>
  <si>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</si>
  <si>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</si>
  <si>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Карагайская СОШ им.Героя России Сайфуллина Р.Г., филиал МАОУ Дубровинской СОШ</t>
  </si>
  <si>
    <t>Каша из овсяных хлопьев "Геркулес" жидкая</t>
  </si>
  <si>
    <t>Чай с лимоном и апельсином "Цитрусовый заряд"</t>
  </si>
  <si>
    <t>Фрукты в ассортименте</t>
  </si>
  <si>
    <t>хлеб пшеничный</t>
  </si>
  <si>
    <t>хлеб ржаной</t>
  </si>
  <si>
    <t>Котлета рыбная запеченная с картофельным пюре</t>
  </si>
  <si>
    <t>кофейный напиток</t>
  </si>
  <si>
    <t>311-2004</t>
  </si>
  <si>
    <t>686-2004</t>
  </si>
  <si>
    <t>458-2006</t>
  </si>
  <si>
    <t>бутерброд с сыром и маслом</t>
  </si>
  <si>
    <t>200/20/10</t>
  </si>
  <si>
    <t>бутерброд с сыром</t>
  </si>
  <si>
    <t>20/15</t>
  </si>
  <si>
    <t>388-2004, 520-2004</t>
  </si>
  <si>
    <t>690-2004</t>
  </si>
  <si>
    <t>плов из мяса</t>
  </si>
  <si>
    <t>370-2013</t>
  </si>
  <si>
    <t>1,3-2004</t>
  </si>
  <si>
    <t>какао с молоком</t>
  </si>
  <si>
    <t>642-1996</t>
  </si>
  <si>
    <t>фрукты в ассортименте</t>
  </si>
  <si>
    <t>овощи натуральные</t>
  </si>
  <si>
    <t>106-2013</t>
  </si>
  <si>
    <t>Запеканка "Царская" из творога с молоком сгущеным</t>
  </si>
  <si>
    <t>180/20</t>
  </si>
  <si>
    <t>362-2004</t>
  </si>
  <si>
    <t>чай "Витаминный"</t>
  </si>
  <si>
    <t>493-2013</t>
  </si>
  <si>
    <t>бутерброд с маслом</t>
  </si>
  <si>
    <t>фрикадельки из кур</t>
  </si>
  <si>
    <t>йогурт молочный полужирный в индивидуальной упаковке</t>
  </si>
  <si>
    <t>чай с молоком</t>
  </si>
  <si>
    <t>630-1996</t>
  </si>
  <si>
    <t>фрикадельки</t>
  </si>
  <si>
    <t>каша гречневая вязкая отварная</t>
  </si>
  <si>
    <t>510-2004</t>
  </si>
  <si>
    <t>410-2013</t>
  </si>
  <si>
    <t>каша пшенная жидкая с маслом</t>
  </si>
  <si>
    <t>200/5</t>
  </si>
  <si>
    <t>конд.изделие</t>
  </si>
  <si>
    <t>кондитерское изделие (печенье, пряники, вафли)</t>
  </si>
  <si>
    <t>шницель из говядины</t>
  </si>
  <si>
    <t>451-2004</t>
  </si>
  <si>
    <t>макаронные изделия отварные</t>
  </si>
  <si>
    <t>516-2004</t>
  </si>
  <si>
    <t>фрукт в ассортименте</t>
  </si>
  <si>
    <t>сок в ассортименте</t>
  </si>
  <si>
    <t>518-2013</t>
  </si>
  <si>
    <t>фрикасе из птицы</t>
  </si>
  <si>
    <t>493-2004</t>
  </si>
  <si>
    <t>рис припущенный с овощами "Мозаика"</t>
  </si>
  <si>
    <t>416-2013</t>
  </si>
  <si>
    <t>кондитерское изделие промышленного производства в ассортименте (конфеты)</t>
  </si>
  <si>
    <t>чай с сахаром</t>
  </si>
  <si>
    <t>685-2004</t>
  </si>
  <si>
    <t>овощи свежие (огурцы)</t>
  </si>
  <si>
    <t>70-2006</t>
  </si>
  <si>
    <t>биточки рыбные</t>
  </si>
  <si>
    <t>345-2013</t>
  </si>
  <si>
    <t>пюре картофельное</t>
  </si>
  <si>
    <t>520-2004</t>
  </si>
  <si>
    <t>каша рисовая жидкая</t>
  </si>
  <si>
    <t>гуляш из говядины</t>
  </si>
  <si>
    <t>437-2004</t>
  </si>
  <si>
    <t>каша горечневая рассыпчатая</t>
  </si>
  <si>
    <t>гор.блюдокаша гречневая рассыпчатая</t>
  </si>
  <si>
    <t>508-2004</t>
  </si>
  <si>
    <t>салат из моркови с изюмом</t>
  </si>
  <si>
    <t xml:space="preserve">хлеб пшнничный </t>
  </si>
  <si>
    <t>суфле рыбное</t>
  </si>
  <si>
    <t>400-2004</t>
  </si>
  <si>
    <t>картофельное пюре</t>
  </si>
  <si>
    <t>йогурт полужирный в индивидуальной упаковке</t>
  </si>
  <si>
    <t>биточки рубленные из птицы запеченные, с маслом</t>
  </si>
  <si>
    <t>90/5</t>
  </si>
  <si>
    <t>798-2004</t>
  </si>
  <si>
    <t>рис припущенный</t>
  </si>
  <si>
    <t>512-2004</t>
  </si>
  <si>
    <t>каша манная жидкая с маслом</t>
  </si>
  <si>
    <t>булочка</t>
  </si>
  <si>
    <t>булочка домашняя</t>
  </si>
  <si>
    <t>564-2013</t>
  </si>
  <si>
    <t>чай с лимоном и апельсином "Цитрусовый заряд"</t>
  </si>
  <si>
    <t>20/25</t>
  </si>
  <si>
    <t>бутерброд с джемом</t>
  </si>
  <si>
    <t>рагу из мяса</t>
  </si>
  <si>
    <t>кондитерское изделие (конфеты)</t>
  </si>
  <si>
    <t>рыба запеченная с яйцом</t>
  </si>
  <si>
    <t>341-2013</t>
  </si>
  <si>
    <t>котлеты из говядины и курицы "Школьные"</t>
  </si>
  <si>
    <t>59-2006</t>
  </si>
  <si>
    <t>гор.бдюдо</t>
  </si>
  <si>
    <t>яйца вареные</t>
  </si>
  <si>
    <t>300-2013</t>
  </si>
  <si>
    <t>20/5/10</t>
  </si>
  <si>
    <t>30/10</t>
  </si>
  <si>
    <t>1-2004</t>
  </si>
  <si>
    <t>АО ТО "Центр технологического контроля"</t>
  </si>
  <si>
    <t>3-2004</t>
  </si>
  <si>
    <t>№20-ШК/3590-20/94</t>
  </si>
  <si>
    <t>10-2013</t>
  </si>
  <si>
    <t>20/5</t>
  </si>
  <si>
    <t>2-2004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</si>
</sst>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4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7"/>
  <sheetViews>
    <sheetView tabSelected="1" workbookViewId="0">
      <pane xSplit="4" ySplit="5" topLeftCell="E307" activePane="bottomRight" state="frozen"/>
      <selection pane="topRight" activeCell="E1" sqref="E1"/>
      <selection pane="bottomLeft" activeCell="A6" sqref="A6"/>
      <selection pane="bottomRight" activeCell="M314" sqref="M3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140</v>
      </c>
      <c r="I1" s="58"/>
      <c r="J1" s="58"/>
      <c r="K1" s="58"/>
    </row>
    <row r="2" spans="1:12" ht="18" x14ac:dyDescent="0.2">
      <c r="A2" s="32" t="s">
        <v>6</v>
      </c>
      <c r="C2" s="2"/>
      <c r="G2" s="2" t="s">
        <v>18</v>
      </c>
      <c r="H2" s="58" t="s">
        <v>138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/>
      <c r="I3" s="45"/>
      <c r="J3" s="46">
        <v>2024</v>
      </c>
      <c r="K3" s="1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6" t="s">
        <v>40</v>
      </c>
      <c r="F6" s="37">
        <v>200</v>
      </c>
      <c r="G6" s="37">
        <v>7.5</v>
      </c>
      <c r="H6" s="37">
        <v>7.7</v>
      </c>
      <c r="I6" s="37">
        <v>26</v>
      </c>
      <c r="J6" s="37">
        <v>203</v>
      </c>
      <c r="K6" s="38" t="s">
        <v>47</v>
      </c>
      <c r="L6" s="37"/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 x14ac:dyDescent="0.25">
      <c r="A8" s="23"/>
      <c r="B8" s="15"/>
      <c r="C8" s="11"/>
      <c r="D8" s="7" t="s">
        <v>22</v>
      </c>
      <c r="E8" s="39" t="s">
        <v>41</v>
      </c>
      <c r="F8" s="40" t="s">
        <v>51</v>
      </c>
      <c r="G8" s="40">
        <v>0.2</v>
      </c>
      <c r="H8" s="40">
        <v>0</v>
      </c>
      <c r="I8" s="40">
        <v>15.5</v>
      </c>
      <c r="J8" s="40">
        <v>62.8</v>
      </c>
      <c r="K8" s="41" t="s">
        <v>48</v>
      </c>
      <c r="L8" s="40"/>
    </row>
    <row r="9" spans="1:12" ht="15" x14ac:dyDescent="0.25">
      <c r="A9" s="23"/>
      <c r="B9" s="15"/>
      <c r="C9" s="11"/>
      <c r="D9" s="7" t="s">
        <v>23</v>
      </c>
      <c r="E9" s="39" t="s">
        <v>43</v>
      </c>
      <c r="F9" s="40">
        <v>20</v>
      </c>
      <c r="G9" s="40">
        <v>1</v>
      </c>
      <c r="H9" s="40">
        <v>0.3</v>
      </c>
      <c r="I9" s="40">
        <v>8.1</v>
      </c>
      <c r="J9" s="40">
        <v>38.9</v>
      </c>
      <c r="K9" s="41"/>
      <c r="L9" s="40"/>
    </row>
    <row r="10" spans="1:12" ht="15" x14ac:dyDescent="0.25">
      <c r="A10" s="23"/>
      <c r="B10" s="15"/>
      <c r="C10" s="11"/>
      <c r="D10" s="7" t="s">
        <v>23</v>
      </c>
      <c r="E10" s="39" t="s">
        <v>44</v>
      </c>
      <c r="F10" s="51">
        <v>20</v>
      </c>
      <c r="G10" s="40">
        <v>0.7</v>
      </c>
      <c r="H10" s="40">
        <v>0.1</v>
      </c>
      <c r="I10" s="40">
        <v>9.4</v>
      </c>
      <c r="J10" s="40">
        <v>41.3</v>
      </c>
      <c r="K10" s="41"/>
      <c r="L10" s="40"/>
    </row>
    <row r="11" spans="1:12" ht="15" x14ac:dyDescent="0.25">
      <c r="A11" s="23"/>
      <c r="B11" s="15"/>
      <c r="C11" s="11"/>
      <c r="D11" s="7" t="s">
        <v>24</v>
      </c>
      <c r="E11" s="39" t="s">
        <v>42</v>
      </c>
      <c r="F11" s="40">
        <v>150</v>
      </c>
      <c r="G11" s="40">
        <v>0.6</v>
      </c>
      <c r="H11" s="40">
        <v>0</v>
      </c>
      <c r="I11" s="40">
        <v>21.6</v>
      </c>
      <c r="J11" s="40">
        <v>88.8</v>
      </c>
      <c r="K11" s="41" t="s">
        <v>49</v>
      </c>
      <c r="L11" s="40"/>
    </row>
    <row r="12" spans="1:12" ht="15" x14ac:dyDescent="0.25">
      <c r="A12" s="23"/>
      <c r="B12" s="15"/>
      <c r="C12" s="11"/>
      <c r="D12" s="6" t="s">
        <v>26</v>
      </c>
      <c r="E12" s="39" t="s">
        <v>50</v>
      </c>
      <c r="F12" s="51" t="s">
        <v>135</v>
      </c>
      <c r="G12" s="40">
        <v>5.8</v>
      </c>
      <c r="H12" s="40">
        <v>6.4</v>
      </c>
      <c r="I12" s="40">
        <v>7.9</v>
      </c>
      <c r="J12" s="40">
        <v>112.4</v>
      </c>
      <c r="K12" s="41" t="s">
        <v>58</v>
      </c>
      <c r="L12" s="40"/>
    </row>
    <row r="13" spans="1:12" ht="15" x14ac:dyDescent="0.25">
      <c r="A13" s="23"/>
      <c r="B13" s="15"/>
      <c r="C13" s="11"/>
      <c r="D13" s="6"/>
      <c r="E13" s="39"/>
      <c r="F13" s="40"/>
      <c r="G13" s="40"/>
      <c r="H13" s="40"/>
      <c r="I13" s="40"/>
      <c r="J13" s="40"/>
      <c r="K13" s="41"/>
      <c r="L13" s="40"/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390</v>
      </c>
      <c r="G14" s="19">
        <f t="shared" ref="G14:J14" si="0">SUM(G6:G13)</f>
        <v>15.799999999999997</v>
      </c>
      <c r="H14" s="19">
        <f t="shared" si="0"/>
        <v>14.5</v>
      </c>
      <c r="I14" s="19">
        <f t="shared" si="0"/>
        <v>88.5</v>
      </c>
      <c r="J14" s="19">
        <f t="shared" si="0"/>
        <v>547.20000000000005</v>
      </c>
      <c r="K14" s="25"/>
      <c r="L14" s="19"/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7" t="s">
        <v>32</v>
      </c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3"/>
      <c r="B23" s="15"/>
      <c r="C23" s="11"/>
      <c r="D23" s="6"/>
      <c r="E23" s="39"/>
      <c r="F23" s="40"/>
      <c r="G23" s="40"/>
      <c r="H23" s="40"/>
      <c r="I23" s="40"/>
      <c r="J23" s="40"/>
      <c r="K23" s="41"/>
      <c r="L23" s="40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1">SUM(G15:G23)</f>
        <v>0</v>
      </c>
      <c r="H24" s="19">
        <f t="shared" si="1"/>
        <v>0</v>
      </c>
      <c r="I24" s="19">
        <f t="shared" si="1"/>
        <v>0</v>
      </c>
      <c r="J24" s="19">
        <f t="shared" si="1"/>
        <v>0</v>
      </c>
      <c r="K24" s="25"/>
      <c r="L24" s="19">
        <f t="shared" ref="L24" si="2">SUM(L15:L23)</f>
        <v>0</v>
      </c>
    </row>
    <row r="25" spans="1:12" ht="15" x14ac:dyDescent="0.2">
      <c r="A25" s="27">
        <f>A6</f>
        <v>1</v>
      </c>
      <c r="B25" s="28">
        <f>B6</f>
        <v>1</v>
      </c>
      <c r="C25" s="54" t="s">
        <v>4</v>
      </c>
      <c r="D25" s="55"/>
      <c r="E25" s="29"/>
      <c r="F25" s="30">
        <f>F14+F24</f>
        <v>390</v>
      </c>
      <c r="G25" s="30">
        <f t="shared" ref="G25:J25" si="3">G14+G24</f>
        <v>15.799999999999997</v>
      </c>
      <c r="H25" s="30">
        <f t="shared" si="3"/>
        <v>14.5</v>
      </c>
      <c r="I25" s="30">
        <f t="shared" si="3"/>
        <v>88.5</v>
      </c>
      <c r="J25" s="30">
        <f t="shared" si="3"/>
        <v>547.20000000000005</v>
      </c>
      <c r="K25" s="30"/>
      <c r="L25" s="30">
        <f t="shared" ref="L25" si="4">L14+L24</f>
        <v>0</v>
      </c>
    </row>
    <row r="26" spans="1:12" ht="25.5" x14ac:dyDescent="0.25">
      <c r="A26" s="14">
        <v>1</v>
      </c>
      <c r="B26" s="15">
        <v>2</v>
      </c>
      <c r="C26" s="22" t="s">
        <v>20</v>
      </c>
      <c r="D26" s="5" t="s">
        <v>21</v>
      </c>
      <c r="E26" s="36" t="s">
        <v>45</v>
      </c>
      <c r="F26" s="37">
        <v>240</v>
      </c>
      <c r="G26" s="37">
        <v>12.6</v>
      </c>
      <c r="H26" s="37">
        <v>12.7</v>
      </c>
      <c r="I26" s="37">
        <v>35.1</v>
      </c>
      <c r="J26" s="37">
        <v>305.3</v>
      </c>
      <c r="K26" s="38" t="s">
        <v>54</v>
      </c>
      <c r="L26" s="37"/>
    </row>
    <row r="27" spans="1:12" ht="15" x14ac:dyDescent="0.25">
      <c r="A27" s="14"/>
      <c r="B27" s="15"/>
      <c r="C27" s="11"/>
      <c r="D27" s="6" t="s">
        <v>26</v>
      </c>
      <c r="E27" s="39" t="s">
        <v>52</v>
      </c>
      <c r="F27" s="40" t="s">
        <v>53</v>
      </c>
      <c r="G27" s="40">
        <v>5.3</v>
      </c>
      <c r="H27" s="40">
        <v>3.7</v>
      </c>
      <c r="I27" s="40">
        <v>7.2</v>
      </c>
      <c r="J27" s="40">
        <v>83.3</v>
      </c>
      <c r="K27" s="47"/>
      <c r="L27" s="40"/>
    </row>
    <row r="28" spans="1:12" ht="15" x14ac:dyDescent="0.25">
      <c r="A28" s="14"/>
      <c r="B28" s="15"/>
      <c r="C28" s="11"/>
      <c r="D28" s="7" t="s">
        <v>22</v>
      </c>
      <c r="E28" s="39" t="s">
        <v>46</v>
      </c>
      <c r="F28" s="40">
        <v>200</v>
      </c>
      <c r="G28" s="40">
        <v>2.2999999999999998</v>
      </c>
      <c r="H28" s="40">
        <v>2.5</v>
      </c>
      <c r="I28" s="40">
        <v>14.8</v>
      </c>
      <c r="J28" s="40">
        <v>90.9</v>
      </c>
      <c r="K28" s="41" t="s">
        <v>55</v>
      </c>
      <c r="L28" s="40"/>
    </row>
    <row r="29" spans="1:12" ht="15" x14ac:dyDescent="0.25">
      <c r="A29" s="14"/>
      <c r="B29" s="15"/>
      <c r="C29" s="11"/>
      <c r="D29" s="7" t="s">
        <v>23</v>
      </c>
      <c r="E29" s="39" t="s">
        <v>44</v>
      </c>
      <c r="F29" s="40">
        <v>20</v>
      </c>
      <c r="G29" s="40">
        <v>0.7</v>
      </c>
      <c r="H29" s="40">
        <v>0.1</v>
      </c>
      <c r="I29" s="40">
        <v>9.4</v>
      </c>
      <c r="J29" s="40">
        <v>41.3</v>
      </c>
      <c r="K29" s="41"/>
      <c r="L29" s="40"/>
    </row>
    <row r="30" spans="1:12" ht="25.5" x14ac:dyDescent="0.25">
      <c r="A30" s="14"/>
      <c r="B30" s="15"/>
      <c r="C30" s="11"/>
      <c r="D30" s="7" t="s">
        <v>30</v>
      </c>
      <c r="E30" s="39" t="s">
        <v>71</v>
      </c>
      <c r="F30" s="40">
        <v>125</v>
      </c>
      <c r="G30" s="40">
        <v>1.8</v>
      </c>
      <c r="H30" s="40">
        <v>1.5</v>
      </c>
      <c r="I30" s="40">
        <v>4.5</v>
      </c>
      <c r="J30" s="40">
        <v>38.700000000000003</v>
      </c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7"/>
      <c r="L31" s="40"/>
    </row>
    <row r="32" spans="1:12" ht="15" x14ac:dyDescent="0.25">
      <c r="A32" s="14"/>
      <c r="B32" s="15"/>
      <c r="C32" s="11"/>
      <c r="D32" s="6"/>
      <c r="E32" s="39"/>
      <c r="F32" s="40"/>
      <c r="G32" s="40"/>
      <c r="H32" s="40"/>
      <c r="I32" s="40"/>
      <c r="J32" s="40"/>
      <c r="K32" s="41"/>
      <c r="L32" s="40"/>
    </row>
    <row r="33" spans="1:12" ht="15" x14ac:dyDescent="0.25">
      <c r="A33" s="16"/>
      <c r="B33" s="17"/>
      <c r="C33" s="8"/>
      <c r="D33" s="18" t="s">
        <v>33</v>
      </c>
      <c r="E33" s="9"/>
      <c r="F33" s="19">
        <f>SUM(F26:F32)</f>
        <v>585</v>
      </c>
      <c r="G33" s="19">
        <f t="shared" ref="G33" si="5">SUM(G26:G32)</f>
        <v>22.7</v>
      </c>
      <c r="H33" s="19">
        <f t="shared" ref="H33" si="6">SUM(H26:H32)</f>
        <v>20.5</v>
      </c>
      <c r="I33" s="19">
        <f t="shared" ref="I33" si="7">SUM(I26:I32)</f>
        <v>71.000000000000014</v>
      </c>
      <c r="J33" s="19">
        <f t="shared" ref="J33" si="8">SUM(J26:J32)</f>
        <v>559.5</v>
      </c>
      <c r="K33" s="25"/>
      <c r="L33" s="19"/>
    </row>
    <row r="34" spans="1:12" ht="15" x14ac:dyDescent="0.2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7" t="s">
        <v>32</v>
      </c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4"/>
      <c r="B42" s="15"/>
      <c r="C42" s="11"/>
      <c r="D42" s="6"/>
      <c r="E42" s="39"/>
      <c r="F42" s="40"/>
      <c r="G42" s="40"/>
      <c r="H42" s="40"/>
      <c r="I42" s="40"/>
      <c r="J42" s="40"/>
      <c r="K42" s="41"/>
      <c r="L42" s="40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9">SUM(G34:G42)</f>
        <v>0</v>
      </c>
      <c r="H43" s="19">
        <f t="shared" ref="H43" si="10">SUM(H34:H42)</f>
        <v>0</v>
      </c>
      <c r="I43" s="19">
        <f t="shared" ref="I43" si="11">SUM(I34:I42)</f>
        <v>0</v>
      </c>
      <c r="J43" s="19">
        <f t="shared" ref="J43:L43" si="12">SUM(J34:J42)</f>
        <v>0</v>
      </c>
      <c r="K43" s="25"/>
      <c r="L43" s="19">
        <f t="shared" si="12"/>
        <v>0</v>
      </c>
    </row>
    <row r="44" spans="1:12" ht="15.75" customHeight="1" x14ac:dyDescent="0.2">
      <c r="A44" s="31">
        <f>A26</f>
        <v>1</v>
      </c>
      <c r="B44" s="31">
        <f>B26</f>
        <v>2</v>
      </c>
      <c r="C44" s="54" t="s">
        <v>4</v>
      </c>
      <c r="D44" s="55"/>
      <c r="E44" s="29"/>
      <c r="F44" s="30">
        <f>F33+F43</f>
        <v>585</v>
      </c>
      <c r="G44" s="30">
        <f t="shared" ref="G44" si="13">G33+G43</f>
        <v>22.7</v>
      </c>
      <c r="H44" s="30">
        <f t="shared" ref="H44" si="14">H33+H43</f>
        <v>20.5</v>
      </c>
      <c r="I44" s="30">
        <f t="shared" ref="I44" si="15">I33+I43</f>
        <v>71.000000000000014</v>
      </c>
      <c r="J44" s="30">
        <f t="shared" ref="J44:L44" si="16">J33+J43</f>
        <v>559.5</v>
      </c>
      <c r="K44" s="30"/>
      <c r="L44" s="30">
        <f t="shared" si="16"/>
        <v>0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36" t="s">
        <v>56</v>
      </c>
      <c r="F45" s="37">
        <v>200</v>
      </c>
      <c r="G45" s="37">
        <v>12.5</v>
      </c>
      <c r="H45" s="37">
        <v>13.7</v>
      </c>
      <c r="I45" s="37">
        <v>36.5</v>
      </c>
      <c r="J45" s="37">
        <v>319.3</v>
      </c>
      <c r="K45" s="38" t="s">
        <v>57</v>
      </c>
      <c r="L45" s="37"/>
    </row>
    <row r="46" spans="1:12" ht="15" x14ac:dyDescent="0.25">
      <c r="A46" s="23"/>
      <c r="B46" s="15"/>
      <c r="C46" s="11"/>
      <c r="D46" s="6"/>
      <c r="E46" s="39"/>
      <c r="F46" s="40"/>
      <c r="G46" s="40"/>
      <c r="H46" s="40"/>
      <c r="I46" s="40"/>
      <c r="J46" s="40"/>
      <c r="K46" s="41"/>
      <c r="L46" s="40"/>
    </row>
    <row r="47" spans="1:12" ht="15" x14ac:dyDescent="0.25">
      <c r="A47" s="23"/>
      <c r="B47" s="15"/>
      <c r="C47" s="11"/>
      <c r="D47" s="7" t="s">
        <v>22</v>
      </c>
      <c r="E47" s="39" t="s">
        <v>59</v>
      </c>
      <c r="F47" s="40">
        <v>200</v>
      </c>
      <c r="G47" s="40">
        <v>3.4</v>
      </c>
      <c r="H47" s="40">
        <v>3.2</v>
      </c>
      <c r="I47" s="40">
        <v>21.2</v>
      </c>
      <c r="J47" s="40">
        <v>127.2</v>
      </c>
      <c r="K47" s="41" t="s">
        <v>60</v>
      </c>
      <c r="L47" s="40"/>
    </row>
    <row r="48" spans="1:12" ht="15" x14ac:dyDescent="0.25">
      <c r="A48" s="23"/>
      <c r="B48" s="15"/>
      <c r="C48" s="11"/>
      <c r="D48" s="7" t="s">
        <v>23</v>
      </c>
      <c r="E48" s="39" t="s">
        <v>43</v>
      </c>
      <c r="F48" s="40">
        <v>20</v>
      </c>
      <c r="G48" s="40">
        <v>1</v>
      </c>
      <c r="H48" s="40">
        <v>0.3</v>
      </c>
      <c r="I48" s="40">
        <v>8.1</v>
      </c>
      <c r="J48" s="40">
        <v>38.9</v>
      </c>
      <c r="K48" s="41"/>
      <c r="L48" s="40"/>
    </row>
    <row r="49" spans="1:12" ht="15" x14ac:dyDescent="0.25">
      <c r="A49" s="23"/>
      <c r="B49" s="15"/>
      <c r="C49" s="11"/>
      <c r="D49" s="7" t="s">
        <v>24</v>
      </c>
      <c r="E49" s="39" t="s">
        <v>61</v>
      </c>
      <c r="F49" s="40">
        <v>130</v>
      </c>
      <c r="G49" s="40">
        <v>0.6</v>
      </c>
      <c r="H49" s="40">
        <v>0.5</v>
      </c>
      <c r="I49" s="40">
        <v>19.899999999999999</v>
      </c>
      <c r="J49" s="40">
        <v>86.5</v>
      </c>
      <c r="K49" s="41" t="s">
        <v>49</v>
      </c>
      <c r="L49" s="40"/>
    </row>
    <row r="50" spans="1:12" ht="15" x14ac:dyDescent="0.25">
      <c r="A50" s="23"/>
      <c r="B50" s="15"/>
      <c r="C50" s="11"/>
      <c r="D50" s="6" t="s">
        <v>26</v>
      </c>
      <c r="E50" s="39" t="s">
        <v>62</v>
      </c>
      <c r="F50" s="40">
        <v>60</v>
      </c>
      <c r="G50" s="40">
        <v>0.7</v>
      </c>
      <c r="H50" s="40">
        <v>0.1</v>
      </c>
      <c r="I50" s="40">
        <v>2.7</v>
      </c>
      <c r="J50" s="40">
        <v>14.3</v>
      </c>
      <c r="K50" s="41" t="s">
        <v>63</v>
      </c>
      <c r="L50" s="40"/>
    </row>
    <row r="51" spans="1:12" ht="15" x14ac:dyDescent="0.25">
      <c r="A51" s="23"/>
      <c r="B51" s="15"/>
      <c r="C51" s="11"/>
      <c r="D51" s="6"/>
      <c r="E51" s="39"/>
      <c r="F51" s="40"/>
      <c r="G51" s="40"/>
      <c r="H51" s="40"/>
      <c r="I51" s="40"/>
      <c r="J51" s="40"/>
      <c r="K51" s="41"/>
      <c r="L51" s="40"/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610</v>
      </c>
      <c r="G52" s="19">
        <f t="shared" ref="G52" si="17">SUM(G45:G51)</f>
        <v>18.2</v>
      </c>
      <c r="H52" s="19">
        <f t="shared" ref="H52" si="18">SUM(H45:H51)</f>
        <v>17.8</v>
      </c>
      <c r="I52" s="19">
        <f t="shared" ref="I52" si="19">SUM(I45:I51)</f>
        <v>88.399999999999991</v>
      </c>
      <c r="J52" s="19">
        <f t="shared" ref="J52" si="20">SUM(J45:J51)</f>
        <v>586.19999999999993</v>
      </c>
      <c r="K52" s="25"/>
      <c r="L52" s="19"/>
    </row>
    <row r="53" spans="1:12" ht="15" x14ac:dyDescent="0.2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7" t="s">
        <v>32</v>
      </c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3"/>
      <c r="B61" s="15"/>
      <c r="C61" s="11"/>
      <c r="D61" s="6"/>
      <c r="E61" s="39"/>
      <c r="F61" s="40"/>
      <c r="G61" s="40"/>
      <c r="H61" s="40"/>
      <c r="I61" s="40"/>
      <c r="J61" s="40"/>
      <c r="K61" s="41"/>
      <c r="L61" s="40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21">SUM(G53:G61)</f>
        <v>0</v>
      </c>
      <c r="H62" s="19">
        <f t="shared" ref="H62" si="22">SUM(H53:H61)</f>
        <v>0</v>
      </c>
      <c r="I62" s="19">
        <f t="shared" ref="I62" si="23">SUM(I53:I61)</f>
        <v>0</v>
      </c>
      <c r="J62" s="19">
        <f t="shared" ref="J62:L62" si="24">SUM(J53:J61)</f>
        <v>0</v>
      </c>
      <c r="K62" s="25"/>
      <c r="L62" s="19">
        <f t="shared" si="24"/>
        <v>0</v>
      </c>
    </row>
    <row r="63" spans="1:12" ht="15.75" customHeight="1" x14ac:dyDescent="0.2">
      <c r="A63" s="27">
        <f>A45</f>
        <v>1</v>
      </c>
      <c r="B63" s="28">
        <f>B45</f>
        <v>3</v>
      </c>
      <c r="C63" s="54" t="s">
        <v>4</v>
      </c>
      <c r="D63" s="55"/>
      <c r="E63" s="29"/>
      <c r="F63" s="30">
        <f>F52+F62</f>
        <v>610</v>
      </c>
      <c r="G63" s="30">
        <f t="shared" ref="G63" si="25">G52+G62</f>
        <v>18.2</v>
      </c>
      <c r="H63" s="30">
        <f t="shared" ref="H63" si="26">H52+H62</f>
        <v>17.8</v>
      </c>
      <c r="I63" s="30">
        <f t="shared" ref="I63" si="27">I52+I62</f>
        <v>88.399999999999991</v>
      </c>
      <c r="J63" s="30">
        <f t="shared" ref="J63:L63" si="28">J52+J62</f>
        <v>586.19999999999993</v>
      </c>
      <c r="K63" s="30"/>
      <c r="L63" s="30">
        <f t="shared" si="28"/>
        <v>0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36" t="s">
        <v>64</v>
      </c>
      <c r="F64" s="37" t="s">
        <v>65</v>
      </c>
      <c r="G64" s="37">
        <v>15.5</v>
      </c>
      <c r="H64" s="37">
        <v>12.9</v>
      </c>
      <c r="I64" s="37">
        <v>31.7</v>
      </c>
      <c r="J64" s="37">
        <v>304.8</v>
      </c>
      <c r="K64" s="38" t="s">
        <v>66</v>
      </c>
      <c r="L64" s="37"/>
    </row>
    <row r="65" spans="1:12" ht="15" x14ac:dyDescent="0.25">
      <c r="A65" s="23"/>
      <c r="B65" s="15"/>
      <c r="C65" s="11"/>
      <c r="D65" s="6"/>
      <c r="E65" s="39"/>
      <c r="F65" s="48"/>
      <c r="G65" s="40"/>
      <c r="H65" s="40"/>
      <c r="I65" s="40"/>
      <c r="J65" s="40"/>
      <c r="K65" s="41"/>
      <c r="L65" s="40"/>
    </row>
    <row r="66" spans="1:12" ht="15" x14ac:dyDescent="0.25">
      <c r="A66" s="23"/>
      <c r="B66" s="15"/>
      <c r="C66" s="11"/>
      <c r="D66" s="7" t="s">
        <v>22</v>
      </c>
      <c r="E66" s="39" t="s">
        <v>67</v>
      </c>
      <c r="F66" s="40">
        <v>200</v>
      </c>
      <c r="G66" s="40">
        <v>0.7</v>
      </c>
      <c r="H66" s="40">
        <v>0.1</v>
      </c>
      <c r="I66" s="40">
        <v>19.8</v>
      </c>
      <c r="J66" s="40">
        <v>82.9</v>
      </c>
      <c r="K66" s="41" t="s">
        <v>68</v>
      </c>
      <c r="L66" s="40"/>
    </row>
    <row r="67" spans="1:12" ht="15" x14ac:dyDescent="0.25">
      <c r="A67" s="23"/>
      <c r="B67" s="15"/>
      <c r="C67" s="11"/>
      <c r="D67" s="7" t="s">
        <v>26</v>
      </c>
      <c r="E67" s="39" t="s">
        <v>69</v>
      </c>
      <c r="F67" s="51" t="s">
        <v>136</v>
      </c>
      <c r="G67" s="40">
        <v>2.2999999999999998</v>
      </c>
      <c r="H67" s="40">
        <v>7.4</v>
      </c>
      <c r="I67" s="40">
        <v>14.5</v>
      </c>
      <c r="J67" s="40">
        <v>133.80000000000001</v>
      </c>
      <c r="K67" s="50" t="s">
        <v>137</v>
      </c>
      <c r="L67" s="40"/>
    </row>
    <row r="68" spans="1:12" ht="15" x14ac:dyDescent="0.25">
      <c r="A68" s="23"/>
      <c r="B68" s="15"/>
      <c r="C68" s="11"/>
      <c r="D68" s="7" t="s">
        <v>24</v>
      </c>
      <c r="E68" s="39" t="s">
        <v>61</v>
      </c>
      <c r="F68" s="40">
        <v>100</v>
      </c>
      <c r="G68" s="40">
        <v>0.4</v>
      </c>
      <c r="H68" s="40">
        <v>0</v>
      </c>
      <c r="I68" s="40">
        <v>14.4</v>
      </c>
      <c r="J68" s="40">
        <v>59.2</v>
      </c>
      <c r="K68" s="41" t="s">
        <v>49</v>
      </c>
      <c r="L68" s="40"/>
    </row>
    <row r="69" spans="1:12" ht="15" x14ac:dyDescent="0.25">
      <c r="A69" s="23"/>
      <c r="B69" s="15"/>
      <c r="C69" s="11"/>
      <c r="D69" s="6"/>
      <c r="E69" s="39"/>
      <c r="F69" s="48"/>
      <c r="G69" s="40"/>
      <c r="H69" s="40"/>
      <c r="I69" s="40"/>
      <c r="J69" s="40"/>
      <c r="K69" s="47"/>
      <c r="L69" s="40"/>
    </row>
    <row r="70" spans="1:12" ht="15" x14ac:dyDescent="0.25">
      <c r="A70" s="23"/>
      <c r="B70" s="15"/>
      <c r="C70" s="11"/>
      <c r="D70" s="6"/>
      <c r="E70" s="39"/>
      <c r="F70" s="40"/>
      <c r="G70" s="40"/>
      <c r="H70" s="40"/>
      <c r="I70" s="40"/>
      <c r="J70" s="40"/>
      <c r="K70" s="41"/>
      <c r="L70" s="40"/>
    </row>
    <row r="71" spans="1:12" ht="15" x14ac:dyDescent="0.25">
      <c r="A71" s="24"/>
      <c r="B71" s="17"/>
      <c r="C71" s="8"/>
      <c r="D71" s="18" t="s">
        <v>33</v>
      </c>
      <c r="E71" s="9"/>
      <c r="F71" s="19">
        <f>SUM(F64:F70)</f>
        <v>300</v>
      </c>
      <c r="G71" s="19">
        <f t="shared" ref="G71" si="29">SUM(G64:G70)</f>
        <v>18.899999999999999</v>
      </c>
      <c r="H71" s="19">
        <f t="shared" ref="H71" si="30">SUM(H64:H70)</f>
        <v>20.399999999999999</v>
      </c>
      <c r="I71" s="19">
        <f t="shared" ref="I71" si="31">SUM(I64:I70)</f>
        <v>80.400000000000006</v>
      </c>
      <c r="J71" s="19">
        <f t="shared" ref="J71" si="32">SUM(J64:J70)</f>
        <v>580.70000000000005</v>
      </c>
      <c r="K71" s="25"/>
      <c r="L71" s="19"/>
    </row>
    <row r="72" spans="1:12" ht="15" x14ac:dyDescent="0.2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7" t="s">
        <v>32</v>
      </c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3"/>
      <c r="B80" s="15"/>
      <c r="C80" s="11"/>
      <c r="D80" s="6"/>
      <c r="E80" s="39"/>
      <c r="F80" s="40"/>
      <c r="G80" s="40"/>
      <c r="H80" s="40"/>
      <c r="I80" s="40"/>
      <c r="J80" s="40"/>
      <c r="K80" s="41"/>
      <c r="L80" s="40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3">SUM(G72:G80)</f>
        <v>0</v>
      </c>
      <c r="H81" s="19">
        <f t="shared" ref="H81" si="34">SUM(H72:H80)</f>
        <v>0</v>
      </c>
      <c r="I81" s="19">
        <f t="shared" ref="I81" si="35">SUM(I72:I80)</f>
        <v>0</v>
      </c>
      <c r="J81" s="19">
        <f t="shared" ref="J81:L81" si="36">SUM(J72:J80)</f>
        <v>0</v>
      </c>
      <c r="K81" s="25"/>
      <c r="L81" s="19">
        <f t="shared" si="36"/>
        <v>0</v>
      </c>
    </row>
    <row r="82" spans="1:12" ht="15.75" customHeight="1" x14ac:dyDescent="0.2">
      <c r="A82" s="27">
        <f>A64</f>
        <v>1</v>
      </c>
      <c r="B82" s="28">
        <f>B64</f>
        <v>4</v>
      </c>
      <c r="C82" s="54" t="s">
        <v>4</v>
      </c>
      <c r="D82" s="55"/>
      <c r="E82" s="29"/>
      <c r="F82" s="30">
        <f>F71+F81</f>
        <v>300</v>
      </c>
      <c r="G82" s="30">
        <f t="shared" ref="G82" si="37">G71+G81</f>
        <v>18.899999999999999</v>
      </c>
      <c r="H82" s="30">
        <f t="shared" ref="H82" si="38">H71+H81</f>
        <v>20.399999999999999</v>
      </c>
      <c r="I82" s="30">
        <f t="shared" ref="I82" si="39">I71+I81</f>
        <v>80.400000000000006</v>
      </c>
      <c r="J82" s="30">
        <f t="shared" ref="J82:L82" si="40">J71+J81</f>
        <v>580.70000000000005</v>
      </c>
      <c r="K82" s="30"/>
      <c r="L82" s="30">
        <f t="shared" si="40"/>
        <v>0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36" t="s">
        <v>75</v>
      </c>
      <c r="F83" s="37">
        <v>150</v>
      </c>
      <c r="G83" s="37">
        <v>1.7</v>
      </c>
      <c r="H83" s="37">
        <v>4.5</v>
      </c>
      <c r="I83" s="37">
        <v>24.3</v>
      </c>
      <c r="J83" s="37">
        <v>148.6</v>
      </c>
      <c r="K83" s="38" t="s">
        <v>76</v>
      </c>
      <c r="L83" s="37"/>
    </row>
    <row r="84" spans="1:12" ht="15" x14ac:dyDescent="0.25">
      <c r="A84" s="23"/>
      <c r="B84" s="15"/>
      <c r="C84" s="11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x14ac:dyDescent="0.25">
      <c r="A85" s="23"/>
      <c r="B85" s="15"/>
      <c r="C85" s="11"/>
      <c r="D85" s="7" t="s">
        <v>22</v>
      </c>
      <c r="E85" s="39" t="s">
        <v>72</v>
      </c>
      <c r="F85" s="40">
        <v>200</v>
      </c>
      <c r="G85" s="40">
        <v>2.8</v>
      </c>
      <c r="H85" s="40">
        <v>2.5</v>
      </c>
      <c r="I85" s="40">
        <v>15.1</v>
      </c>
      <c r="J85" s="40">
        <v>94.1</v>
      </c>
      <c r="K85" s="41" t="s">
        <v>73</v>
      </c>
      <c r="L85" s="40"/>
    </row>
    <row r="86" spans="1:12" ht="15" x14ac:dyDescent="0.25">
      <c r="A86" s="23"/>
      <c r="B86" s="15"/>
      <c r="C86" s="11"/>
      <c r="D86" s="7" t="s">
        <v>23</v>
      </c>
      <c r="E86" s="39" t="s">
        <v>43</v>
      </c>
      <c r="F86" s="40">
        <v>20</v>
      </c>
      <c r="G86" s="40">
        <v>1</v>
      </c>
      <c r="H86" s="40">
        <v>0.3</v>
      </c>
      <c r="I86" s="40">
        <v>8.1</v>
      </c>
      <c r="J86" s="40">
        <v>38.9</v>
      </c>
      <c r="K86" s="41"/>
      <c r="L86" s="40"/>
    </row>
    <row r="87" spans="1:12" ht="15" x14ac:dyDescent="0.25">
      <c r="A87" s="23"/>
      <c r="B87" s="15"/>
      <c r="C87" s="11"/>
      <c r="D87" s="7" t="s">
        <v>24</v>
      </c>
      <c r="E87" s="39" t="s">
        <v>61</v>
      </c>
      <c r="F87" s="40">
        <v>100</v>
      </c>
      <c r="G87" s="40">
        <v>0.4</v>
      </c>
      <c r="H87" s="40">
        <v>0</v>
      </c>
      <c r="I87" s="40">
        <v>14.4</v>
      </c>
      <c r="J87" s="40">
        <v>59.2</v>
      </c>
      <c r="K87" s="41" t="s">
        <v>49</v>
      </c>
      <c r="L87" s="40"/>
    </row>
    <row r="88" spans="1:12" ht="15" x14ac:dyDescent="0.25">
      <c r="A88" s="23"/>
      <c r="B88" s="15"/>
      <c r="C88" s="11"/>
      <c r="D88" s="6" t="s">
        <v>74</v>
      </c>
      <c r="E88" s="39" t="s">
        <v>70</v>
      </c>
      <c r="F88" s="40">
        <v>100</v>
      </c>
      <c r="G88" s="40">
        <v>10.8</v>
      </c>
      <c r="H88" s="40">
        <v>10.9</v>
      </c>
      <c r="I88" s="40">
        <v>5.4</v>
      </c>
      <c r="J88" s="40">
        <v>162.9</v>
      </c>
      <c r="K88" s="41" t="s">
        <v>77</v>
      </c>
      <c r="L88" s="40"/>
    </row>
    <row r="89" spans="1:12" ht="15" x14ac:dyDescent="0.25">
      <c r="A89" s="23"/>
      <c r="B89" s="15"/>
      <c r="C89" s="11"/>
      <c r="D89" s="6" t="s">
        <v>23</v>
      </c>
      <c r="E89" s="39" t="s">
        <v>44</v>
      </c>
      <c r="F89" s="40">
        <v>20</v>
      </c>
      <c r="G89" s="40">
        <v>0.7</v>
      </c>
      <c r="H89" s="40">
        <v>0.1</v>
      </c>
      <c r="I89" s="40">
        <v>9.4</v>
      </c>
      <c r="J89" s="40">
        <v>41.3</v>
      </c>
      <c r="K89" s="41"/>
      <c r="L89" s="40"/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590</v>
      </c>
      <c r="G90" s="19">
        <f t="shared" ref="G90" si="41">SUM(G83:G89)</f>
        <v>17.400000000000002</v>
      </c>
      <c r="H90" s="19">
        <f t="shared" ref="H90" si="42">SUM(H83:H89)</f>
        <v>18.3</v>
      </c>
      <c r="I90" s="19">
        <f t="shared" ref="I90" si="43">SUM(I83:I89)</f>
        <v>76.7</v>
      </c>
      <c r="J90" s="19">
        <f t="shared" ref="J90" si="44">SUM(J83:J89)</f>
        <v>544.99999999999989</v>
      </c>
      <c r="K90" s="25"/>
      <c r="L90" s="19"/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7" t="s">
        <v>32</v>
      </c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3"/>
      <c r="B99" s="15"/>
      <c r="C99" s="11"/>
      <c r="D99" s="6"/>
      <c r="E99" s="39"/>
      <c r="F99" s="40"/>
      <c r="G99" s="40"/>
      <c r="H99" s="40"/>
      <c r="I99" s="40"/>
      <c r="J99" s="40"/>
      <c r="K99" s="41"/>
      <c r="L99" s="40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5">SUM(G91:G99)</f>
        <v>0</v>
      </c>
      <c r="H100" s="19">
        <f t="shared" ref="H100" si="46">SUM(H91:H99)</f>
        <v>0</v>
      </c>
      <c r="I100" s="19">
        <f t="shared" ref="I100" si="47">SUM(I91:I99)</f>
        <v>0</v>
      </c>
      <c r="J100" s="19">
        <f t="shared" ref="J100:L100" si="48">SUM(J91:J99)</f>
        <v>0</v>
      </c>
      <c r="K100" s="25"/>
      <c r="L100" s="19">
        <f t="shared" si="48"/>
        <v>0</v>
      </c>
    </row>
    <row r="101" spans="1:12" ht="15.75" customHeight="1" x14ac:dyDescent="0.2">
      <c r="A101" s="27">
        <f>A83</f>
        <v>1</v>
      </c>
      <c r="B101" s="28">
        <f>B83</f>
        <v>5</v>
      </c>
      <c r="C101" s="54" t="s">
        <v>4</v>
      </c>
      <c r="D101" s="55"/>
      <c r="E101" s="29"/>
      <c r="F101" s="30">
        <f>F90+F100</f>
        <v>590</v>
      </c>
      <c r="G101" s="30">
        <f t="shared" ref="G101" si="49">G90+G100</f>
        <v>17.400000000000002</v>
      </c>
      <c r="H101" s="30">
        <f t="shared" ref="H101" si="50">H90+H100</f>
        <v>18.3</v>
      </c>
      <c r="I101" s="30">
        <f t="shared" ref="I101" si="51">I90+I100</f>
        <v>76.7</v>
      </c>
      <c r="J101" s="30">
        <f t="shared" ref="J101:L101" si="52">J90+J100</f>
        <v>544.99999999999989</v>
      </c>
      <c r="K101" s="30"/>
      <c r="L101" s="30">
        <f t="shared" si="52"/>
        <v>0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6" t="s">
        <v>78</v>
      </c>
      <c r="F102" s="37" t="s">
        <v>79</v>
      </c>
      <c r="G102" s="37">
        <v>4.8</v>
      </c>
      <c r="H102" s="37">
        <v>6.9</v>
      </c>
      <c r="I102" s="37">
        <v>28</v>
      </c>
      <c r="J102" s="37">
        <v>193.3</v>
      </c>
      <c r="K102" s="38" t="s">
        <v>47</v>
      </c>
      <c r="L102" s="37"/>
    </row>
    <row r="103" spans="1:12" ht="15" x14ac:dyDescent="0.25">
      <c r="A103" s="23"/>
      <c r="B103" s="15"/>
      <c r="C103" s="11"/>
      <c r="D103" s="6"/>
      <c r="E103" s="39"/>
      <c r="F103" s="40"/>
      <c r="G103" s="40"/>
      <c r="H103" s="40"/>
      <c r="I103" s="40"/>
      <c r="J103" s="40"/>
      <c r="K103" s="41"/>
      <c r="L103" s="40"/>
    </row>
    <row r="104" spans="1:12" ht="15" x14ac:dyDescent="0.25">
      <c r="A104" s="23"/>
      <c r="B104" s="15"/>
      <c r="C104" s="11"/>
      <c r="D104" s="7" t="s">
        <v>22</v>
      </c>
      <c r="E104" s="39" t="s">
        <v>46</v>
      </c>
      <c r="F104" s="40">
        <v>200</v>
      </c>
      <c r="G104" s="40">
        <v>2.2999999999999998</v>
      </c>
      <c r="H104" s="40">
        <v>2.5</v>
      </c>
      <c r="I104" s="40">
        <v>14.8</v>
      </c>
      <c r="J104" s="40">
        <v>90.9</v>
      </c>
      <c r="K104" s="41" t="s">
        <v>55</v>
      </c>
      <c r="L104" s="40"/>
    </row>
    <row r="105" spans="1:12" ht="15" x14ac:dyDescent="0.25">
      <c r="A105" s="23"/>
      <c r="B105" s="15"/>
      <c r="C105" s="11"/>
      <c r="D105" s="7" t="s">
        <v>23</v>
      </c>
      <c r="E105" s="39" t="s">
        <v>43</v>
      </c>
      <c r="F105" s="40">
        <v>20</v>
      </c>
      <c r="G105" s="40">
        <v>1</v>
      </c>
      <c r="H105" s="40">
        <v>0.3</v>
      </c>
      <c r="I105" s="40">
        <v>8.1</v>
      </c>
      <c r="J105" s="40">
        <v>38.9</v>
      </c>
      <c r="K105" s="41"/>
      <c r="L105" s="40"/>
    </row>
    <row r="106" spans="1:12" ht="25.5" x14ac:dyDescent="0.25">
      <c r="A106" s="23"/>
      <c r="B106" s="15"/>
      <c r="C106" s="11"/>
      <c r="D106" s="7" t="s">
        <v>30</v>
      </c>
      <c r="E106" s="39" t="s">
        <v>71</v>
      </c>
      <c r="F106" s="40">
        <v>125</v>
      </c>
      <c r="G106" s="40">
        <v>1.8</v>
      </c>
      <c r="H106" s="40">
        <v>1.5</v>
      </c>
      <c r="I106" s="40">
        <v>4.5</v>
      </c>
      <c r="J106" s="40">
        <v>38.700000000000003</v>
      </c>
      <c r="K106" s="41"/>
      <c r="L106" s="40"/>
    </row>
    <row r="107" spans="1:12" ht="15" x14ac:dyDescent="0.25">
      <c r="A107" s="23"/>
      <c r="B107" s="15"/>
      <c r="C107" s="11"/>
      <c r="D107" s="6" t="s">
        <v>80</v>
      </c>
      <c r="E107" s="39" t="s">
        <v>81</v>
      </c>
      <c r="F107" s="40">
        <v>40</v>
      </c>
      <c r="G107" s="40">
        <v>1.1000000000000001</v>
      </c>
      <c r="H107" s="40">
        <v>1.5</v>
      </c>
      <c r="I107" s="40">
        <v>21</v>
      </c>
      <c r="J107" s="40">
        <v>101.9</v>
      </c>
      <c r="K107" s="41"/>
      <c r="L107" s="40"/>
    </row>
    <row r="108" spans="1:12" ht="15" x14ac:dyDescent="0.25">
      <c r="A108" s="23"/>
      <c r="B108" s="15"/>
      <c r="C108" s="11"/>
      <c r="D108" s="6" t="s">
        <v>23</v>
      </c>
      <c r="E108" s="39" t="s">
        <v>44</v>
      </c>
      <c r="F108" s="40">
        <v>20</v>
      </c>
      <c r="G108" s="40">
        <v>0.7</v>
      </c>
      <c r="H108" s="40">
        <v>0.1</v>
      </c>
      <c r="I108" s="40">
        <v>9.4</v>
      </c>
      <c r="J108" s="40">
        <v>41.3</v>
      </c>
      <c r="K108" s="41"/>
      <c r="L108" s="40"/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405</v>
      </c>
      <c r="G109" s="19">
        <f t="shared" ref="G109:J109" si="53">SUM(G102:G108)</f>
        <v>11.7</v>
      </c>
      <c r="H109" s="19">
        <f t="shared" si="53"/>
        <v>12.8</v>
      </c>
      <c r="I109" s="19">
        <f t="shared" si="53"/>
        <v>85.800000000000011</v>
      </c>
      <c r="J109" s="19">
        <f t="shared" si="53"/>
        <v>505.00000000000006</v>
      </c>
      <c r="K109" s="25"/>
      <c r="L109" s="19"/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7" t="s">
        <v>32</v>
      </c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3"/>
      <c r="B118" s="15"/>
      <c r="C118" s="11"/>
      <c r="D118" s="6"/>
      <c r="E118" s="39"/>
      <c r="F118" s="40"/>
      <c r="G118" s="40"/>
      <c r="H118" s="40"/>
      <c r="I118" s="40"/>
      <c r="J118" s="40"/>
      <c r="K118" s="41"/>
      <c r="L118" s="40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4">SUM(G110:G118)</f>
        <v>0</v>
      </c>
      <c r="H119" s="19">
        <f t="shared" si="54"/>
        <v>0</v>
      </c>
      <c r="I119" s="19">
        <f t="shared" si="54"/>
        <v>0</v>
      </c>
      <c r="J119" s="19">
        <f t="shared" si="54"/>
        <v>0</v>
      </c>
      <c r="K119" s="25"/>
      <c r="L119" s="19">
        <f t="shared" ref="L119" si="55">SUM(L110:L118)</f>
        <v>0</v>
      </c>
    </row>
    <row r="120" spans="1:12" ht="15" x14ac:dyDescent="0.2">
      <c r="A120" s="27">
        <f>A102</f>
        <v>2</v>
      </c>
      <c r="B120" s="28">
        <f>B102</f>
        <v>1</v>
      </c>
      <c r="C120" s="54" t="s">
        <v>4</v>
      </c>
      <c r="D120" s="55"/>
      <c r="E120" s="29"/>
      <c r="F120" s="30">
        <f>F109+F119</f>
        <v>405</v>
      </c>
      <c r="G120" s="30">
        <f t="shared" ref="G120" si="56">G109+G119</f>
        <v>11.7</v>
      </c>
      <c r="H120" s="30">
        <f t="shared" ref="H120" si="57">H109+H119</f>
        <v>12.8</v>
      </c>
      <c r="I120" s="30">
        <f t="shared" ref="I120" si="58">I109+I119</f>
        <v>85.800000000000011</v>
      </c>
      <c r="J120" s="30">
        <f t="shared" ref="J120:L120" si="59">J109+J119</f>
        <v>505.00000000000006</v>
      </c>
      <c r="K120" s="30"/>
      <c r="L120" s="30">
        <f t="shared" si="59"/>
        <v>0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36" t="s">
        <v>82</v>
      </c>
      <c r="F121" s="37">
        <v>90</v>
      </c>
      <c r="G121" s="37">
        <v>8.1</v>
      </c>
      <c r="H121" s="37">
        <v>11.8</v>
      </c>
      <c r="I121" s="37">
        <v>14.3</v>
      </c>
      <c r="J121" s="37">
        <v>195.8</v>
      </c>
      <c r="K121" s="38" t="s">
        <v>83</v>
      </c>
      <c r="L121" s="37"/>
    </row>
    <row r="122" spans="1:12" ht="15" x14ac:dyDescent="0.25">
      <c r="A122" s="14"/>
      <c r="B122" s="15"/>
      <c r="C122" s="11"/>
      <c r="D122" s="6" t="s">
        <v>21</v>
      </c>
      <c r="E122" s="39" t="s">
        <v>84</v>
      </c>
      <c r="F122" s="40">
        <v>150</v>
      </c>
      <c r="G122" s="40">
        <v>3.2</v>
      </c>
      <c r="H122" s="40">
        <v>2.8</v>
      </c>
      <c r="I122" s="40">
        <v>34.299999999999997</v>
      </c>
      <c r="J122" s="40">
        <v>175.2</v>
      </c>
      <c r="K122" s="41" t="s">
        <v>85</v>
      </c>
      <c r="L122" s="40"/>
    </row>
    <row r="123" spans="1:12" ht="15" x14ac:dyDescent="0.25">
      <c r="A123" s="14"/>
      <c r="B123" s="15"/>
      <c r="C123" s="11"/>
      <c r="D123" s="7" t="s">
        <v>30</v>
      </c>
      <c r="E123" s="39" t="s">
        <v>87</v>
      </c>
      <c r="F123" s="40">
        <v>200</v>
      </c>
      <c r="G123" s="40">
        <v>0.2</v>
      </c>
      <c r="H123" s="40">
        <v>0</v>
      </c>
      <c r="I123" s="40">
        <v>11</v>
      </c>
      <c r="J123" s="40">
        <v>45</v>
      </c>
      <c r="K123" s="41" t="s">
        <v>88</v>
      </c>
      <c r="L123" s="40"/>
    </row>
    <row r="124" spans="1:12" ht="15" x14ac:dyDescent="0.25">
      <c r="A124" s="14"/>
      <c r="B124" s="15"/>
      <c r="C124" s="11"/>
      <c r="D124" s="7" t="s">
        <v>23</v>
      </c>
      <c r="E124" s="39" t="s">
        <v>43</v>
      </c>
      <c r="F124" s="40">
        <v>20</v>
      </c>
      <c r="G124" s="40">
        <v>1</v>
      </c>
      <c r="H124" s="40">
        <v>0.3</v>
      </c>
      <c r="I124" s="40">
        <v>8.1</v>
      </c>
      <c r="J124" s="40">
        <v>38.9</v>
      </c>
      <c r="K124" s="41"/>
      <c r="L124" s="40"/>
    </row>
    <row r="125" spans="1:12" ht="15" x14ac:dyDescent="0.25">
      <c r="A125" s="14"/>
      <c r="B125" s="15"/>
      <c r="C125" s="11"/>
      <c r="D125" s="7" t="s">
        <v>24</v>
      </c>
      <c r="E125" s="39" t="s">
        <v>86</v>
      </c>
      <c r="F125" s="40">
        <v>100</v>
      </c>
      <c r="G125" s="40">
        <v>0.1</v>
      </c>
      <c r="H125" s="40">
        <v>0.2</v>
      </c>
      <c r="I125" s="40">
        <v>5.7</v>
      </c>
      <c r="J125" s="40">
        <v>25</v>
      </c>
      <c r="K125" s="41" t="s">
        <v>49</v>
      </c>
      <c r="L125" s="40"/>
    </row>
    <row r="126" spans="1:12" ht="15" x14ac:dyDescent="0.25">
      <c r="A126" s="14"/>
      <c r="B126" s="15"/>
      <c r="C126" s="11"/>
      <c r="D126" s="6" t="s">
        <v>26</v>
      </c>
      <c r="E126" s="39" t="s">
        <v>52</v>
      </c>
      <c r="F126" s="40" t="s">
        <v>53</v>
      </c>
      <c r="G126" s="40">
        <v>5.3</v>
      </c>
      <c r="H126" s="40">
        <v>3.7</v>
      </c>
      <c r="I126" s="40">
        <v>7.2</v>
      </c>
      <c r="J126" s="40">
        <v>83.3</v>
      </c>
      <c r="K126" s="50" t="s">
        <v>139</v>
      </c>
      <c r="L126" s="40"/>
    </row>
    <row r="127" spans="1:12" ht="15" x14ac:dyDescent="0.25">
      <c r="A127" s="14"/>
      <c r="B127" s="15"/>
      <c r="C127" s="11"/>
      <c r="D127" s="6"/>
      <c r="E127" s="39"/>
      <c r="F127" s="40"/>
      <c r="G127" s="40"/>
      <c r="H127" s="40"/>
      <c r="I127" s="40"/>
      <c r="J127" s="40"/>
      <c r="K127" s="41"/>
      <c r="L127" s="40"/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560</v>
      </c>
      <c r="G128" s="19">
        <f t="shared" ref="G128:J128" si="60">SUM(G121:G127)</f>
        <v>17.899999999999999</v>
      </c>
      <c r="H128" s="19">
        <f t="shared" si="60"/>
        <v>18.8</v>
      </c>
      <c r="I128" s="19">
        <f t="shared" si="60"/>
        <v>80.599999999999994</v>
      </c>
      <c r="J128" s="19">
        <f t="shared" si="60"/>
        <v>563.19999999999993</v>
      </c>
      <c r="K128" s="25"/>
      <c r="L128" s="19"/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7" t="s">
        <v>32</v>
      </c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4"/>
      <c r="B137" s="15"/>
      <c r="C137" s="11"/>
      <c r="D137" s="6"/>
      <c r="E137" s="39"/>
      <c r="F137" s="40"/>
      <c r="G137" s="40"/>
      <c r="H137" s="40"/>
      <c r="I137" s="40"/>
      <c r="J137" s="40"/>
      <c r="K137" s="41"/>
      <c r="L137" s="40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1">SUM(G129:G137)</f>
        <v>0</v>
      </c>
      <c r="H138" s="19">
        <f t="shared" si="61"/>
        <v>0</v>
      </c>
      <c r="I138" s="19">
        <f t="shared" si="61"/>
        <v>0</v>
      </c>
      <c r="J138" s="19">
        <f t="shared" si="61"/>
        <v>0</v>
      </c>
      <c r="K138" s="25"/>
      <c r="L138" s="19">
        <f t="shared" ref="L138" si="62">SUM(L129:L137)</f>
        <v>0</v>
      </c>
    </row>
    <row r="139" spans="1:12" ht="15" x14ac:dyDescent="0.2">
      <c r="A139" s="31">
        <f>A121</f>
        <v>2</v>
      </c>
      <c r="B139" s="31">
        <f>B121</f>
        <v>2</v>
      </c>
      <c r="C139" s="54" t="s">
        <v>4</v>
      </c>
      <c r="D139" s="55"/>
      <c r="E139" s="29"/>
      <c r="F139" s="30">
        <f>F128+F138</f>
        <v>560</v>
      </c>
      <c r="G139" s="30">
        <f t="shared" ref="G139" si="63">G128+G138</f>
        <v>17.899999999999999</v>
      </c>
      <c r="H139" s="30">
        <f t="shared" ref="H139" si="64">H128+H138</f>
        <v>18.8</v>
      </c>
      <c r="I139" s="30">
        <f t="shared" ref="I139" si="65">I128+I138</f>
        <v>80.599999999999994</v>
      </c>
      <c r="J139" s="30">
        <f t="shared" ref="J139:L139" si="66">J128+J138</f>
        <v>563.19999999999993</v>
      </c>
      <c r="K139" s="30"/>
      <c r="L139" s="30">
        <f t="shared" si="66"/>
        <v>0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6" t="s">
        <v>89</v>
      </c>
      <c r="F140" s="37">
        <v>90</v>
      </c>
      <c r="G140" s="37">
        <v>14.5</v>
      </c>
      <c r="H140" s="37">
        <v>14.8</v>
      </c>
      <c r="I140" s="37">
        <v>0.6</v>
      </c>
      <c r="J140" s="37">
        <v>193.6</v>
      </c>
      <c r="K140" s="38" t="s">
        <v>90</v>
      </c>
      <c r="L140" s="37"/>
    </row>
    <row r="141" spans="1:12" ht="15" x14ac:dyDescent="0.25">
      <c r="A141" s="23"/>
      <c r="B141" s="15"/>
      <c r="C141" s="11"/>
      <c r="D141" s="6" t="s">
        <v>21</v>
      </c>
      <c r="E141" s="39" t="s">
        <v>91</v>
      </c>
      <c r="F141" s="40">
        <v>150</v>
      </c>
      <c r="G141" s="40">
        <v>2.7</v>
      </c>
      <c r="H141" s="40">
        <v>5.8</v>
      </c>
      <c r="I141" s="40">
        <v>31.6</v>
      </c>
      <c r="J141" s="40">
        <v>189.4</v>
      </c>
      <c r="K141" s="41" t="s">
        <v>92</v>
      </c>
      <c r="L141" s="40"/>
    </row>
    <row r="142" spans="1:12" ht="15" x14ac:dyDescent="0.25">
      <c r="A142" s="23"/>
      <c r="B142" s="15"/>
      <c r="C142" s="11"/>
      <c r="D142" s="7" t="s">
        <v>22</v>
      </c>
      <c r="E142" s="39" t="s">
        <v>72</v>
      </c>
      <c r="F142" s="40">
        <v>200</v>
      </c>
      <c r="G142" s="40">
        <v>2.8</v>
      </c>
      <c r="H142" s="40">
        <v>2.5</v>
      </c>
      <c r="I142" s="40">
        <v>15.1</v>
      </c>
      <c r="J142" s="40">
        <v>94.1</v>
      </c>
      <c r="K142" s="41" t="s">
        <v>73</v>
      </c>
      <c r="L142" s="40"/>
    </row>
    <row r="143" spans="1:12" ht="15.75" customHeight="1" x14ac:dyDescent="0.25">
      <c r="A143" s="23"/>
      <c r="B143" s="15"/>
      <c r="C143" s="11"/>
      <c r="D143" s="7" t="s">
        <v>23</v>
      </c>
      <c r="E143" s="39" t="s">
        <v>44</v>
      </c>
      <c r="F143" s="40">
        <v>20</v>
      </c>
      <c r="G143" s="40">
        <v>0.7</v>
      </c>
      <c r="H143" s="40">
        <v>0.1</v>
      </c>
      <c r="I143" s="40">
        <v>9.4</v>
      </c>
      <c r="J143" s="40">
        <v>41.3</v>
      </c>
      <c r="K143" s="41"/>
      <c r="L143" s="40"/>
    </row>
    <row r="144" spans="1:12" ht="25.5" x14ac:dyDescent="0.25">
      <c r="A144" s="23"/>
      <c r="B144" s="15"/>
      <c r="C144" s="11"/>
      <c r="D144" s="7" t="s">
        <v>30</v>
      </c>
      <c r="E144" s="39" t="s">
        <v>71</v>
      </c>
      <c r="F144" s="40">
        <v>125</v>
      </c>
      <c r="G144" s="40">
        <v>1.8</v>
      </c>
      <c r="H144" s="40">
        <v>1.5</v>
      </c>
      <c r="I144" s="40">
        <v>4.5</v>
      </c>
      <c r="J144" s="40">
        <v>38.700000000000003</v>
      </c>
      <c r="K144" s="41"/>
      <c r="L144" s="40"/>
    </row>
    <row r="145" spans="1:12" ht="25.5" x14ac:dyDescent="0.25">
      <c r="A145" s="23"/>
      <c r="B145" s="15"/>
      <c r="C145" s="11"/>
      <c r="D145" s="6" t="s">
        <v>80</v>
      </c>
      <c r="E145" s="39" t="s">
        <v>93</v>
      </c>
      <c r="F145" s="40">
        <v>15</v>
      </c>
      <c r="G145" s="40">
        <v>0.4</v>
      </c>
      <c r="H145" s="40">
        <v>0.5</v>
      </c>
      <c r="I145" s="40">
        <v>5.4</v>
      </c>
      <c r="J145" s="40">
        <v>27.7</v>
      </c>
      <c r="K145" s="41"/>
      <c r="L145" s="40"/>
    </row>
    <row r="146" spans="1:12" ht="15" x14ac:dyDescent="0.25">
      <c r="A146" s="23"/>
      <c r="B146" s="15"/>
      <c r="C146" s="11"/>
      <c r="D146" s="6"/>
      <c r="E146" s="39"/>
      <c r="F146" s="40"/>
      <c r="G146" s="40"/>
      <c r="H146" s="40"/>
      <c r="I146" s="40"/>
      <c r="J146" s="40"/>
      <c r="K146" s="41"/>
      <c r="L146" s="40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600</v>
      </c>
      <c r="G147" s="19">
        <f t="shared" ref="G147:J147" si="67">SUM(G140:G146)</f>
        <v>22.9</v>
      </c>
      <c r="H147" s="19">
        <f t="shared" si="67"/>
        <v>25.200000000000003</v>
      </c>
      <c r="I147" s="19">
        <f t="shared" si="67"/>
        <v>66.600000000000009</v>
      </c>
      <c r="J147" s="19">
        <f t="shared" si="67"/>
        <v>584.80000000000007</v>
      </c>
      <c r="K147" s="25"/>
      <c r="L147" s="19"/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7" t="s">
        <v>32</v>
      </c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3"/>
      <c r="B156" s="15"/>
      <c r="C156" s="11"/>
      <c r="D156" s="6"/>
      <c r="E156" s="39"/>
      <c r="F156" s="40"/>
      <c r="G156" s="40"/>
      <c r="H156" s="40"/>
      <c r="I156" s="40"/>
      <c r="J156" s="40"/>
      <c r="K156" s="41"/>
      <c r="L156" s="40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68">SUM(G148:G156)</f>
        <v>0</v>
      </c>
      <c r="H157" s="19">
        <f t="shared" si="68"/>
        <v>0</v>
      </c>
      <c r="I157" s="19">
        <f t="shared" si="68"/>
        <v>0</v>
      </c>
      <c r="J157" s="19">
        <f t="shared" si="68"/>
        <v>0</v>
      </c>
      <c r="K157" s="25"/>
      <c r="L157" s="19">
        <f t="shared" ref="L157" si="69">SUM(L148:L156)</f>
        <v>0</v>
      </c>
    </row>
    <row r="158" spans="1:12" ht="15" x14ac:dyDescent="0.2">
      <c r="A158" s="27">
        <f>A140</f>
        <v>2</v>
      </c>
      <c r="B158" s="28">
        <f>B140</f>
        <v>3</v>
      </c>
      <c r="C158" s="54" t="s">
        <v>4</v>
      </c>
      <c r="D158" s="55"/>
      <c r="E158" s="29"/>
      <c r="F158" s="30">
        <f>F147+F157</f>
        <v>600</v>
      </c>
      <c r="G158" s="30">
        <f t="shared" ref="G158" si="70">G147+G157</f>
        <v>22.9</v>
      </c>
      <c r="H158" s="30">
        <f t="shared" ref="H158" si="71">H147+H157</f>
        <v>25.200000000000003</v>
      </c>
      <c r="I158" s="30">
        <f t="shared" ref="I158" si="72">I147+I157</f>
        <v>66.600000000000009</v>
      </c>
      <c r="J158" s="30">
        <f t="shared" ref="J158:L158" si="73">J147+J157</f>
        <v>584.80000000000007</v>
      </c>
      <c r="K158" s="30"/>
      <c r="L158" s="30">
        <f t="shared" si="73"/>
        <v>0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36" t="s">
        <v>103</v>
      </c>
      <c r="F159" s="37">
        <v>100</v>
      </c>
      <c r="G159" s="37">
        <v>9.1</v>
      </c>
      <c r="H159" s="37">
        <v>7.5</v>
      </c>
      <c r="I159" s="37">
        <v>3.4</v>
      </c>
      <c r="J159" s="37">
        <v>117.5</v>
      </c>
      <c r="K159" s="38" t="s">
        <v>104</v>
      </c>
      <c r="L159" s="37"/>
    </row>
    <row r="160" spans="1:12" ht="15" x14ac:dyDescent="0.25">
      <c r="A160" s="23"/>
      <c r="B160" s="15"/>
      <c r="C160" s="11"/>
      <c r="D160" s="6"/>
      <c r="E160" s="39"/>
      <c r="F160" s="40"/>
      <c r="G160" s="40"/>
      <c r="H160" s="40"/>
      <c r="I160" s="40"/>
      <c r="J160" s="40"/>
      <c r="K160" s="41"/>
      <c r="L160" s="40"/>
    </row>
    <row r="161" spans="1:12" ht="15" x14ac:dyDescent="0.25">
      <c r="A161" s="23"/>
      <c r="B161" s="15"/>
      <c r="C161" s="11"/>
      <c r="D161" s="7" t="s">
        <v>22</v>
      </c>
      <c r="E161" s="39" t="s">
        <v>94</v>
      </c>
      <c r="F161" s="40">
        <v>200</v>
      </c>
      <c r="G161" s="40">
        <v>0.2</v>
      </c>
      <c r="H161" s="40">
        <v>0</v>
      </c>
      <c r="I161" s="40">
        <v>15</v>
      </c>
      <c r="J161" s="40">
        <v>60.8</v>
      </c>
      <c r="K161" s="41" t="s">
        <v>95</v>
      </c>
      <c r="L161" s="40"/>
    </row>
    <row r="162" spans="1:12" ht="15" x14ac:dyDescent="0.25">
      <c r="A162" s="23"/>
      <c r="B162" s="15"/>
      <c r="C162" s="11"/>
      <c r="D162" s="7" t="s">
        <v>26</v>
      </c>
      <c r="E162" s="39" t="s">
        <v>69</v>
      </c>
      <c r="F162" s="51" t="s">
        <v>136</v>
      </c>
      <c r="G162" s="40">
        <v>2.2999999999999998</v>
      </c>
      <c r="H162" s="40">
        <v>7.4</v>
      </c>
      <c r="I162" s="40">
        <v>14.5</v>
      </c>
      <c r="J162" s="40">
        <v>133.80000000000001</v>
      </c>
      <c r="K162" s="50" t="s">
        <v>137</v>
      </c>
      <c r="L162" s="40"/>
    </row>
    <row r="163" spans="1:12" ht="15" x14ac:dyDescent="0.25">
      <c r="A163" s="23"/>
      <c r="B163" s="15"/>
      <c r="C163" s="11"/>
      <c r="D163" s="7" t="s">
        <v>24</v>
      </c>
      <c r="E163" s="39" t="s">
        <v>24</v>
      </c>
      <c r="F163" s="40">
        <v>100</v>
      </c>
      <c r="G163" s="40">
        <v>0.4</v>
      </c>
      <c r="H163" s="40">
        <v>0</v>
      </c>
      <c r="I163" s="40">
        <v>14.4</v>
      </c>
      <c r="J163" s="40">
        <v>59.2</v>
      </c>
      <c r="K163" s="41" t="s">
        <v>49</v>
      </c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3"/>
      <c r="B165" s="15"/>
      <c r="C165" s="11"/>
      <c r="D165" s="6"/>
      <c r="E165" s="39"/>
      <c r="F165" s="40"/>
      <c r="G165" s="40"/>
      <c r="H165" s="40"/>
      <c r="I165" s="40"/>
      <c r="J165" s="40"/>
      <c r="K165" s="41"/>
      <c r="L165" s="40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400</v>
      </c>
      <c r="G166" s="19">
        <f t="shared" ref="G166:J166" si="74">SUM(G159:G165)</f>
        <v>11.999999999999998</v>
      </c>
      <c r="H166" s="19">
        <f t="shared" si="74"/>
        <v>14.9</v>
      </c>
      <c r="I166" s="19">
        <f t="shared" si="74"/>
        <v>47.3</v>
      </c>
      <c r="J166" s="19">
        <f t="shared" si="74"/>
        <v>371.3</v>
      </c>
      <c r="K166" s="25"/>
      <c r="L166" s="19"/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7" t="s">
        <v>32</v>
      </c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3"/>
      <c r="B175" s="15"/>
      <c r="C175" s="11"/>
      <c r="D175" s="6"/>
      <c r="E175" s="39"/>
      <c r="F175" s="40"/>
      <c r="G175" s="40"/>
      <c r="H175" s="40"/>
      <c r="I175" s="40"/>
      <c r="J175" s="40"/>
      <c r="K175" s="41"/>
      <c r="L175" s="40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0</v>
      </c>
      <c r="G176" s="19">
        <f t="shared" ref="G176:J176" si="75">SUM(G167:G175)</f>
        <v>0</v>
      </c>
      <c r="H176" s="19">
        <f t="shared" si="75"/>
        <v>0</v>
      </c>
      <c r="I176" s="19">
        <f t="shared" si="75"/>
        <v>0</v>
      </c>
      <c r="J176" s="19">
        <f t="shared" si="75"/>
        <v>0</v>
      </c>
      <c r="K176" s="25"/>
      <c r="L176" s="19">
        <f t="shared" ref="L176" si="76">SUM(L167:L175)</f>
        <v>0</v>
      </c>
    </row>
    <row r="177" spans="1:12" ht="15" x14ac:dyDescent="0.2">
      <c r="A177" s="27">
        <f>A159</f>
        <v>2</v>
      </c>
      <c r="B177" s="28">
        <f>B159</f>
        <v>4</v>
      </c>
      <c r="C177" s="54" t="s">
        <v>4</v>
      </c>
      <c r="D177" s="55"/>
      <c r="E177" s="29"/>
      <c r="F177" s="30">
        <f>F166+F176</f>
        <v>400</v>
      </c>
      <c r="G177" s="30">
        <f t="shared" ref="G177" si="77">G166+G176</f>
        <v>11.999999999999998</v>
      </c>
      <c r="H177" s="30">
        <f t="shared" ref="H177" si="78">H166+H176</f>
        <v>14.9</v>
      </c>
      <c r="I177" s="30">
        <f t="shared" ref="I177" si="79">I166+I176</f>
        <v>47.3</v>
      </c>
      <c r="J177" s="30">
        <f t="shared" ref="J177:L177" si="80">J166+J176</f>
        <v>371.3</v>
      </c>
      <c r="K177" s="30"/>
      <c r="L177" s="30">
        <f t="shared" si="80"/>
        <v>0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21</v>
      </c>
      <c r="E178" s="36" t="s">
        <v>98</v>
      </c>
      <c r="F178" s="37">
        <v>90</v>
      </c>
      <c r="G178" s="37">
        <v>14</v>
      </c>
      <c r="H178" s="37">
        <v>11.6</v>
      </c>
      <c r="I178" s="37">
        <v>13</v>
      </c>
      <c r="J178" s="37">
        <v>212.4</v>
      </c>
      <c r="K178" s="38" t="s">
        <v>99</v>
      </c>
      <c r="L178" s="37"/>
    </row>
    <row r="179" spans="1:12" ht="15" x14ac:dyDescent="0.25">
      <c r="A179" s="23"/>
      <c r="B179" s="15"/>
      <c r="C179" s="11"/>
      <c r="D179" s="6" t="s">
        <v>26</v>
      </c>
      <c r="E179" s="39" t="s">
        <v>96</v>
      </c>
      <c r="F179" s="40">
        <v>60</v>
      </c>
      <c r="G179" s="40">
        <v>0.5</v>
      </c>
      <c r="H179" s="40">
        <v>0.1</v>
      </c>
      <c r="I179" s="40">
        <v>1.3</v>
      </c>
      <c r="J179" s="40">
        <v>7.9</v>
      </c>
      <c r="K179" s="41" t="s">
        <v>97</v>
      </c>
      <c r="L179" s="40"/>
    </row>
    <row r="180" spans="1:12" ht="15" x14ac:dyDescent="0.25">
      <c r="A180" s="23"/>
      <c r="B180" s="15"/>
      <c r="C180" s="11"/>
      <c r="D180" s="7" t="s">
        <v>22</v>
      </c>
      <c r="E180" s="39" t="s">
        <v>67</v>
      </c>
      <c r="F180" s="40">
        <v>200</v>
      </c>
      <c r="G180" s="40">
        <v>0.7</v>
      </c>
      <c r="H180" s="40">
        <v>0.1</v>
      </c>
      <c r="I180" s="40">
        <v>19.8</v>
      </c>
      <c r="J180" s="40">
        <v>82.9</v>
      </c>
      <c r="K180" s="41" t="s">
        <v>68</v>
      </c>
      <c r="L180" s="40"/>
    </row>
    <row r="181" spans="1:12" ht="15" x14ac:dyDescent="0.25">
      <c r="A181" s="23"/>
      <c r="B181" s="15"/>
      <c r="C181" s="11"/>
      <c r="D181" s="7" t="s">
        <v>23</v>
      </c>
      <c r="E181" s="39" t="s">
        <v>43</v>
      </c>
      <c r="F181" s="40">
        <v>20</v>
      </c>
      <c r="G181" s="40">
        <v>1</v>
      </c>
      <c r="H181" s="40">
        <v>0.3</v>
      </c>
      <c r="I181" s="40">
        <v>8.1</v>
      </c>
      <c r="J181" s="40">
        <v>38.9</v>
      </c>
      <c r="K181" s="41"/>
      <c r="L181" s="40"/>
    </row>
    <row r="182" spans="1:12" ht="15" x14ac:dyDescent="0.25">
      <c r="A182" s="23"/>
      <c r="B182" s="15"/>
      <c r="C182" s="11"/>
      <c r="D182" s="7" t="s">
        <v>23</v>
      </c>
      <c r="E182" s="39" t="s">
        <v>44</v>
      </c>
      <c r="F182" s="40">
        <v>20</v>
      </c>
      <c r="G182" s="40">
        <v>0.7</v>
      </c>
      <c r="H182" s="40">
        <v>0.1</v>
      </c>
      <c r="I182" s="40">
        <v>9.4</v>
      </c>
      <c r="J182" s="40">
        <v>41.3</v>
      </c>
      <c r="K182" s="41"/>
      <c r="L182" s="40"/>
    </row>
    <row r="183" spans="1:12" ht="15" x14ac:dyDescent="0.25">
      <c r="A183" s="23"/>
      <c r="B183" s="15"/>
      <c r="C183" s="11"/>
      <c r="D183" s="6" t="s">
        <v>21</v>
      </c>
      <c r="E183" s="39" t="s">
        <v>100</v>
      </c>
      <c r="F183" s="40">
        <v>150</v>
      </c>
      <c r="G183" s="40">
        <v>3.3</v>
      </c>
      <c r="H183" s="40">
        <v>4.4000000000000004</v>
      </c>
      <c r="I183" s="40">
        <v>23.5</v>
      </c>
      <c r="J183" s="40">
        <v>147</v>
      </c>
      <c r="K183" s="41" t="s">
        <v>101</v>
      </c>
      <c r="L183" s="40"/>
    </row>
    <row r="184" spans="1:12" ht="15" x14ac:dyDescent="0.25">
      <c r="A184" s="23"/>
      <c r="B184" s="15"/>
      <c r="C184" s="11"/>
      <c r="D184" s="6"/>
      <c r="E184" s="39"/>
      <c r="F184" s="40"/>
      <c r="G184" s="40"/>
      <c r="H184" s="40"/>
      <c r="I184" s="40"/>
      <c r="J184" s="40"/>
      <c r="K184" s="41"/>
      <c r="L184" s="40"/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540</v>
      </c>
      <c r="G185" s="19">
        <f t="shared" ref="G185:J185" si="81">SUM(G178:G184)</f>
        <v>20.2</v>
      </c>
      <c r="H185" s="19">
        <f t="shared" si="81"/>
        <v>16.600000000000001</v>
      </c>
      <c r="I185" s="19">
        <f t="shared" si="81"/>
        <v>75.099999999999994</v>
      </c>
      <c r="J185" s="19">
        <f t="shared" si="81"/>
        <v>530.40000000000009</v>
      </c>
      <c r="K185" s="25"/>
      <c r="L185" s="19"/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7" t="s">
        <v>32</v>
      </c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3"/>
      <c r="B194" s="15"/>
      <c r="C194" s="11"/>
      <c r="D194" s="6"/>
      <c r="E194" s="39"/>
      <c r="F194" s="40"/>
      <c r="G194" s="40"/>
      <c r="H194" s="40"/>
      <c r="I194" s="40"/>
      <c r="J194" s="40"/>
      <c r="K194" s="41"/>
      <c r="L194" s="40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0</v>
      </c>
      <c r="G195" s="19">
        <f t="shared" ref="G195:J195" si="82">SUM(G186:G194)</f>
        <v>0</v>
      </c>
      <c r="H195" s="19">
        <f t="shared" si="82"/>
        <v>0</v>
      </c>
      <c r="I195" s="19">
        <f t="shared" si="82"/>
        <v>0</v>
      </c>
      <c r="J195" s="19">
        <f t="shared" si="82"/>
        <v>0</v>
      </c>
      <c r="K195" s="25"/>
      <c r="L195" s="19">
        <f t="shared" ref="L195" si="83">SUM(L186:L194)</f>
        <v>0</v>
      </c>
    </row>
    <row r="196" spans="1:12" ht="15.75" thickBot="1" x14ac:dyDescent="0.25">
      <c r="A196" s="27">
        <f>A178</f>
        <v>2</v>
      </c>
      <c r="B196" s="28">
        <f>B178</f>
        <v>5</v>
      </c>
      <c r="C196" s="54" t="s">
        <v>4</v>
      </c>
      <c r="D196" s="55"/>
      <c r="E196" s="29"/>
      <c r="F196" s="30">
        <f>F185+F195</f>
        <v>540</v>
      </c>
      <c r="G196" s="30">
        <f>G185+G195</f>
        <v>20.2</v>
      </c>
      <c r="H196" s="30">
        <f>H185+H195</f>
        <v>16.600000000000001</v>
      </c>
      <c r="I196" s="30">
        <f>I185+I195</f>
        <v>75.099999999999994</v>
      </c>
      <c r="J196" s="30">
        <f>J185+J195</f>
        <v>530.40000000000009</v>
      </c>
      <c r="K196" s="30"/>
      <c r="L196" s="30">
        <f>L185+L195</f>
        <v>0</v>
      </c>
    </row>
    <row r="197" spans="1:12" ht="15" x14ac:dyDescent="0.25">
      <c r="A197" s="20">
        <v>3</v>
      </c>
      <c r="B197" s="21">
        <v>1</v>
      </c>
      <c r="C197" s="22" t="s">
        <v>20</v>
      </c>
      <c r="D197" s="5" t="s">
        <v>21</v>
      </c>
      <c r="E197" s="36" t="s">
        <v>102</v>
      </c>
      <c r="F197" s="37">
        <v>200</v>
      </c>
      <c r="G197" s="37">
        <v>6.4</v>
      </c>
      <c r="H197" s="37">
        <v>7.2</v>
      </c>
      <c r="I197" s="37">
        <v>27</v>
      </c>
      <c r="J197" s="37">
        <v>198</v>
      </c>
      <c r="K197" s="38" t="s">
        <v>47</v>
      </c>
      <c r="L197" s="37"/>
    </row>
    <row r="198" spans="1:12" ht="15" x14ac:dyDescent="0.25">
      <c r="A198" s="23"/>
      <c r="B198" s="15"/>
      <c r="C198" s="11"/>
      <c r="D198" s="6" t="s">
        <v>26</v>
      </c>
      <c r="E198" s="39" t="s">
        <v>52</v>
      </c>
      <c r="F198" s="40" t="s">
        <v>53</v>
      </c>
      <c r="G198" s="40">
        <v>5.3</v>
      </c>
      <c r="H198" s="40">
        <v>3.7</v>
      </c>
      <c r="I198" s="40">
        <v>7.2</v>
      </c>
      <c r="J198" s="40">
        <v>83.3</v>
      </c>
      <c r="K198" s="50" t="s">
        <v>58</v>
      </c>
      <c r="L198" s="40"/>
    </row>
    <row r="199" spans="1:12" ht="15" x14ac:dyDescent="0.25">
      <c r="A199" s="23"/>
      <c r="B199" s="15"/>
      <c r="C199" s="11"/>
      <c r="D199" s="7" t="s">
        <v>22</v>
      </c>
      <c r="E199" s="39" t="s">
        <v>46</v>
      </c>
      <c r="F199" s="40">
        <v>200</v>
      </c>
      <c r="G199" s="40">
        <v>2.2999999999999998</v>
      </c>
      <c r="H199" s="40">
        <v>2.5</v>
      </c>
      <c r="I199" s="40">
        <v>14.8</v>
      </c>
      <c r="J199" s="40">
        <v>90.9</v>
      </c>
      <c r="K199" s="41" t="s">
        <v>55</v>
      </c>
      <c r="L199" s="40"/>
    </row>
    <row r="200" spans="1:12" ht="15" x14ac:dyDescent="0.25">
      <c r="A200" s="23"/>
      <c r="B200" s="15"/>
      <c r="C200" s="11"/>
      <c r="D200" s="7" t="s">
        <v>23</v>
      </c>
      <c r="E200" s="39" t="s">
        <v>43</v>
      </c>
      <c r="F200" s="40">
        <v>20</v>
      </c>
      <c r="G200" s="40">
        <v>1</v>
      </c>
      <c r="H200" s="40">
        <v>0.3</v>
      </c>
      <c r="I200" s="40">
        <v>8.1</v>
      </c>
      <c r="J200" s="40">
        <v>38.9</v>
      </c>
      <c r="K200" s="41"/>
      <c r="L200" s="40"/>
    </row>
    <row r="201" spans="1:12" ht="15" x14ac:dyDescent="0.25">
      <c r="A201" s="23"/>
      <c r="B201" s="15"/>
      <c r="C201" s="11"/>
      <c r="D201" s="7" t="s">
        <v>24</v>
      </c>
      <c r="E201" s="39" t="s">
        <v>61</v>
      </c>
      <c r="F201" s="40">
        <v>130</v>
      </c>
      <c r="G201" s="40">
        <v>0.6</v>
      </c>
      <c r="H201" s="40">
        <v>0.5</v>
      </c>
      <c r="I201" s="40">
        <v>19.899999999999999</v>
      </c>
      <c r="J201" s="40">
        <v>86.5</v>
      </c>
      <c r="K201" s="41" t="s">
        <v>49</v>
      </c>
      <c r="L201" s="40"/>
    </row>
    <row r="202" spans="1:12" ht="15" x14ac:dyDescent="0.25">
      <c r="A202" s="23"/>
      <c r="B202" s="15"/>
      <c r="C202" s="11"/>
      <c r="D202" s="6" t="s">
        <v>23</v>
      </c>
      <c r="E202" s="39" t="s">
        <v>44</v>
      </c>
      <c r="F202" s="40">
        <v>20</v>
      </c>
      <c r="G202" s="40">
        <v>0.7</v>
      </c>
      <c r="H202" s="40">
        <v>0.1</v>
      </c>
      <c r="I202" s="40">
        <v>9.4</v>
      </c>
      <c r="J202" s="40">
        <v>41.3</v>
      </c>
      <c r="K202" s="41"/>
      <c r="L202" s="40"/>
    </row>
    <row r="203" spans="1:12" ht="15" x14ac:dyDescent="0.25">
      <c r="A203" s="23"/>
      <c r="B203" s="15"/>
      <c r="C203" s="11"/>
      <c r="D203" s="6"/>
      <c r="E203" s="39"/>
      <c r="F203" s="40"/>
      <c r="G203" s="40"/>
      <c r="H203" s="40"/>
      <c r="I203" s="40"/>
      <c r="J203" s="40"/>
      <c r="K203" s="41"/>
      <c r="L203" s="40"/>
    </row>
    <row r="204" spans="1:12" ht="13.5" customHeight="1" x14ac:dyDescent="0.25">
      <c r="A204" s="24"/>
      <c r="B204" s="17"/>
      <c r="C204" s="8"/>
      <c r="D204" s="18" t="s">
        <v>33</v>
      </c>
      <c r="E204" s="9"/>
      <c r="F204" s="19">
        <f>SUM(F197:F203)</f>
        <v>570</v>
      </c>
      <c r="G204" s="19">
        <f t="shared" ref="G204:J204" si="84">SUM(G197:G203)</f>
        <v>16.3</v>
      </c>
      <c r="H204" s="19">
        <f t="shared" si="84"/>
        <v>14.3</v>
      </c>
      <c r="I204" s="19">
        <f t="shared" si="84"/>
        <v>86.4</v>
      </c>
      <c r="J204" s="19">
        <f t="shared" si="84"/>
        <v>538.9</v>
      </c>
      <c r="K204" s="25"/>
      <c r="L204" s="19">
        <f t="shared" ref="L204" si="85">SUM(L197:L203)</f>
        <v>0</v>
      </c>
    </row>
    <row r="205" spans="1:12" ht="15" x14ac:dyDescent="0.25">
      <c r="A205" s="26">
        <f>A197</f>
        <v>3</v>
      </c>
      <c r="B205" s="13">
        <f>B197</f>
        <v>1</v>
      </c>
      <c r="C205" s="10" t="s">
        <v>25</v>
      </c>
      <c r="D205" s="7" t="s">
        <v>26</v>
      </c>
      <c r="E205" s="39"/>
      <c r="F205" s="40"/>
      <c r="G205" s="40"/>
      <c r="H205" s="40"/>
      <c r="I205" s="40"/>
      <c r="J205" s="40"/>
      <c r="K205" s="41"/>
      <c r="L205" s="40"/>
    </row>
    <row r="206" spans="1:12" ht="15" x14ac:dyDescent="0.25">
      <c r="A206" s="23"/>
      <c r="B206" s="15"/>
      <c r="C206" s="11"/>
      <c r="D206" s="7" t="s">
        <v>27</v>
      </c>
      <c r="E206" s="39"/>
      <c r="F206" s="40"/>
      <c r="G206" s="40"/>
      <c r="H206" s="40"/>
      <c r="I206" s="40"/>
      <c r="J206" s="40"/>
      <c r="K206" s="41"/>
      <c r="L206" s="40"/>
    </row>
    <row r="207" spans="1:12" ht="15" x14ac:dyDescent="0.25">
      <c r="A207" s="23"/>
      <c r="B207" s="15"/>
      <c r="C207" s="11"/>
      <c r="D207" s="7" t="s">
        <v>28</v>
      </c>
      <c r="E207" s="39"/>
      <c r="F207" s="40"/>
      <c r="G207" s="40"/>
      <c r="H207" s="40"/>
      <c r="I207" s="40"/>
      <c r="J207" s="40"/>
      <c r="K207" s="41"/>
      <c r="L207" s="40"/>
    </row>
    <row r="208" spans="1:12" ht="15" x14ac:dyDescent="0.25">
      <c r="A208" s="23"/>
      <c r="B208" s="15"/>
      <c r="C208" s="11"/>
      <c r="D208" s="7" t="s">
        <v>29</v>
      </c>
      <c r="E208" s="39"/>
      <c r="F208" s="40"/>
      <c r="G208" s="40"/>
      <c r="H208" s="40"/>
      <c r="I208" s="40"/>
      <c r="J208" s="40"/>
      <c r="K208" s="41"/>
      <c r="L208" s="40"/>
    </row>
    <row r="209" spans="1:12" ht="15" x14ac:dyDescent="0.25">
      <c r="A209" s="23"/>
      <c r="B209" s="15"/>
      <c r="C209" s="11"/>
      <c r="D209" s="7" t="s">
        <v>30</v>
      </c>
      <c r="E209" s="39"/>
      <c r="F209" s="40"/>
      <c r="G209" s="40"/>
      <c r="H209" s="40"/>
      <c r="I209" s="40"/>
      <c r="J209" s="40"/>
      <c r="K209" s="41"/>
      <c r="L209" s="40"/>
    </row>
    <row r="210" spans="1:12" ht="15" x14ac:dyDescent="0.25">
      <c r="A210" s="23"/>
      <c r="B210" s="15"/>
      <c r="C210" s="11"/>
      <c r="D210" s="7" t="s">
        <v>31</v>
      </c>
      <c r="E210" s="39"/>
      <c r="F210" s="40"/>
      <c r="G210" s="40"/>
      <c r="H210" s="40"/>
      <c r="I210" s="40"/>
      <c r="J210" s="40"/>
      <c r="K210" s="41"/>
      <c r="L210" s="40"/>
    </row>
    <row r="211" spans="1:12" ht="15" x14ac:dyDescent="0.25">
      <c r="A211" s="23"/>
      <c r="B211" s="15"/>
      <c r="C211" s="11"/>
      <c r="D211" s="7" t="s">
        <v>32</v>
      </c>
      <c r="E211" s="39"/>
      <c r="F211" s="40"/>
      <c r="G211" s="40"/>
      <c r="H211" s="40"/>
      <c r="I211" s="40"/>
      <c r="J211" s="40"/>
      <c r="K211" s="41"/>
      <c r="L211" s="40"/>
    </row>
    <row r="212" spans="1:12" ht="15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5" x14ac:dyDescent="0.25">
      <c r="A213" s="23"/>
      <c r="B213" s="15"/>
      <c r="C213" s="11"/>
      <c r="D213" s="6"/>
      <c r="E213" s="39"/>
      <c r="F213" s="40"/>
      <c r="G213" s="40"/>
      <c r="H213" s="40"/>
      <c r="I213" s="40"/>
      <c r="J213" s="40"/>
      <c r="K213" s="41"/>
      <c r="L213" s="40"/>
    </row>
    <row r="214" spans="1:12" ht="15" x14ac:dyDescent="0.25">
      <c r="A214" s="24"/>
      <c r="B214" s="17"/>
      <c r="C214" s="8"/>
      <c r="D214" s="18" t="s">
        <v>33</v>
      </c>
      <c r="E214" s="9"/>
      <c r="F214" s="19">
        <f>SUM(F205:F213)</f>
        <v>0</v>
      </c>
      <c r="G214" s="19">
        <f t="shared" ref="G214:J214" si="86">SUM(G205:G213)</f>
        <v>0</v>
      </c>
      <c r="H214" s="19">
        <f t="shared" si="86"/>
        <v>0</v>
      </c>
      <c r="I214" s="19">
        <f t="shared" si="86"/>
        <v>0</v>
      </c>
      <c r="J214" s="19">
        <f t="shared" si="86"/>
        <v>0</v>
      </c>
      <c r="K214" s="25"/>
      <c r="L214" s="19">
        <f t="shared" ref="L214" si="87">SUM(L205:L213)</f>
        <v>0</v>
      </c>
    </row>
    <row r="215" spans="1:12" ht="15.75" thickBot="1" x14ac:dyDescent="0.25">
      <c r="A215" s="27">
        <f>A197</f>
        <v>3</v>
      </c>
      <c r="B215" s="28">
        <f>B197</f>
        <v>1</v>
      </c>
      <c r="C215" s="54" t="s">
        <v>4</v>
      </c>
      <c r="D215" s="55"/>
      <c r="E215" s="29"/>
      <c r="F215" s="30">
        <f>F204+F214</f>
        <v>570</v>
      </c>
      <c r="G215" s="30">
        <f t="shared" ref="G215:J215" si="88">G204+G214</f>
        <v>16.3</v>
      </c>
      <c r="H215" s="30">
        <f t="shared" si="88"/>
        <v>14.3</v>
      </c>
      <c r="I215" s="30">
        <f t="shared" si="88"/>
        <v>86.4</v>
      </c>
      <c r="J215" s="30">
        <f t="shared" si="88"/>
        <v>538.9</v>
      </c>
      <c r="K215" s="30"/>
      <c r="L215" s="30">
        <f t="shared" ref="L215" si="89">L204+L214</f>
        <v>0</v>
      </c>
    </row>
    <row r="216" spans="1:12" ht="15" x14ac:dyDescent="0.25">
      <c r="A216" s="14">
        <v>3</v>
      </c>
      <c r="B216" s="15">
        <v>2</v>
      </c>
      <c r="C216" s="22" t="s">
        <v>20</v>
      </c>
      <c r="D216" s="5" t="s">
        <v>21</v>
      </c>
      <c r="E216" s="36" t="s">
        <v>103</v>
      </c>
      <c r="F216" s="37">
        <v>100</v>
      </c>
      <c r="G216" s="37">
        <v>9.1</v>
      </c>
      <c r="H216" s="37">
        <v>7.5</v>
      </c>
      <c r="I216" s="37">
        <v>3.4</v>
      </c>
      <c r="J216" s="37">
        <v>117.5</v>
      </c>
      <c r="K216" s="38" t="s">
        <v>104</v>
      </c>
      <c r="L216" s="37"/>
    </row>
    <row r="217" spans="1:12" ht="15" x14ac:dyDescent="0.25">
      <c r="A217" s="14"/>
      <c r="B217" s="15"/>
      <c r="C217" s="11"/>
      <c r="D217" s="6" t="s">
        <v>106</v>
      </c>
      <c r="E217" s="39" t="s">
        <v>105</v>
      </c>
      <c r="F217" s="40">
        <v>150</v>
      </c>
      <c r="G217" s="40">
        <v>3.1</v>
      </c>
      <c r="H217" s="40">
        <v>6.6</v>
      </c>
      <c r="I217" s="40">
        <v>32</v>
      </c>
      <c r="J217" s="40">
        <v>199.7</v>
      </c>
      <c r="K217" s="41" t="s">
        <v>107</v>
      </c>
      <c r="L217" s="40"/>
    </row>
    <row r="218" spans="1:12" ht="15" x14ac:dyDescent="0.25">
      <c r="A218" s="14"/>
      <c r="B218" s="15"/>
      <c r="C218" s="11"/>
      <c r="D218" s="7" t="s">
        <v>22</v>
      </c>
      <c r="E218" s="39" t="s">
        <v>59</v>
      </c>
      <c r="F218" s="40">
        <v>200</v>
      </c>
      <c r="G218" s="40">
        <v>3.4</v>
      </c>
      <c r="H218" s="40">
        <v>3.2</v>
      </c>
      <c r="I218" s="40">
        <v>21.2</v>
      </c>
      <c r="J218" s="40">
        <v>127.2</v>
      </c>
      <c r="K218" s="41" t="s">
        <v>60</v>
      </c>
      <c r="L218" s="40"/>
    </row>
    <row r="219" spans="1:12" ht="15" x14ac:dyDescent="0.25">
      <c r="A219" s="14"/>
      <c r="B219" s="15"/>
      <c r="C219" s="11"/>
      <c r="D219" s="7" t="s">
        <v>23</v>
      </c>
      <c r="E219" s="39" t="s">
        <v>109</v>
      </c>
      <c r="F219" s="40">
        <v>20</v>
      </c>
      <c r="G219" s="40">
        <v>1</v>
      </c>
      <c r="H219" s="40">
        <v>0.3</v>
      </c>
      <c r="I219" s="40">
        <v>8.1</v>
      </c>
      <c r="J219" s="40">
        <v>38.9</v>
      </c>
      <c r="K219" s="41"/>
      <c r="L219" s="40"/>
    </row>
    <row r="220" spans="1:12" ht="15" x14ac:dyDescent="0.25">
      <c r="A220" s="14"/>
      <c r="B220" s="15"/>
      <c r="C220" s="11"/>
      <c r="D220" s="7" t="s">
        <v>23</v>
      </c>
      <c r="E220" s="39" t="s">
        <v>44</v>
      </c>
      <c r="F220" s="40">
        <v>20</v>
      </c>
      <c r="G220" s="40">
        <v>0.7</v>
      </c>
      <c r="H220" s="40">
        <v>0.1</v>
      </c>
      <c r="I220" s="40">
        <v>9.4</v>
      </c>
      <c r="J220" s="40">
        <v>41.3</v>
      </c>
      <c r="K220" s="41"/>
      <c r="L220" s="40"/>
    </row>
    <row r="221" spans="1:12" ht="15" x14ac:dyDescent="0.25">
      <c r="A221" s="14"/>
      <c r="B221" s="15"/>
      <c r="C221" s="11"/>
      <c r="D221" s="6" t="s">
        <v>26</v>
      </c>
      <c r="E221" s="39" t="s">
        <v>108</v>
      </c>
      <c r="F221" s="40">
        <v>80</v>
      </c>
      <c r="G221" s="40">
        <v>1</v>
      </c>
      <c r="H221" s="40">
        <v>0.1</v>
      </c>
      <c r="I221" s="40">
        <v>12.8</v>
      </c>
      <c r="J221" s="40">
        <v>55.8</v>
      </c>
      <c r="K221" s="50" t="s">
        <v>141</v>
      </c>
      <c r="L221" s="40"/>
    </row>
    <row r="222" spans="1:12" ht="15" x14ac:dyDescent="0.25">
      <c r="A222" s="14"/>
      <c r="B222" s="15"/>
      <c r="C222" s="11"/>
      <c r="D222" s="6"/>
      <c r="E222" s="39"/>
      <c r="F222" s="40"/>
      <c r="G222" s="40"/>
      <c r="H222" s="40"/>
      <c r="I222" s="40"/>
      <c r="J222" s="40"/>
      <c r="K222" s="41"/>
      <c r="L222" s="40"/>
    </row>
    <row r="223" spans="1:12" ht="15" x14ac:dyDescent="0.25">
      <c r="A223" s="16"/>
      <c r="B223" s="17"/>
      <c r="C223" s="8"/>
      <c r="D223" s="18" t="s">
        <v>33</v>
      </c>
      <c r="E223" s="9"/>
      <c r="F223" s="19">
        <f>SUM(F216:F222)</f>
        <v>570</v>
      </c>
      <c r="G223" s="19">
        <f t="shared" ref="G223:J223" si="90">SUM(G216:G222)</f>
        <v>18.3</v>
      </c>
      <c r="H223" s="19">
        <f t="shared" si="90"/>
        <v>17.800000000000004</v>
      </c>
      <c r="I223" s="19">
        <f t="shared" si="90"/>
        <v>86.899999999999991</v>
      </c>
      <c r="J223" s="19">
        <f t="shared" si="90"/>
        <v>580.39999999999986</v>
      </c>
      <c r="K223" s="25"/>
      <c r="L223" s="19"/>
    </row>
    <row r="224" spans="1:12" ht="15" x14ac:dyDescent="0.25">
      <c r="A224" s="13">
        <v>3</v>
      </c>
      <c r="B224" s="13">
        <f>B216</f>
        <v>2</v>
      </c>
      <c r="C224" s="10" t="s">
        <v>25</v>
      </c>
      <c r="D224" s="7" t="s">
        <v>26</v>
      </c>
      <c r="E224" s="39"/>
      <c r="F224" s="40"/>
      <c r="G224" s="40"/>
      <c r="H224" s="40"/>
      <c r="I224" s="40"/>
      <c r="J224" s="40"/>
      <c r="K224" s="41"/>
      <c r="L224" s="40"/>
    </row>
    <row r="225" spans="1:12" ht="15" x14ac:dyDescent="0.25">
      <c r="A225" s="14"/>
      <c r="B225" s="15"/>
      <c r="C225" s="11"/>
      <c r="D225" s="7" t="s">
        <v>27</v>
      </c>
      <c r="E225" s="39"/>
      <c r="F225" s="40"/>
      <c r="G225" s="40"/>
      <c r="H225" s="40"/>
      <c r="I225" s="40"/>
      <c r="J225" s="40"/>
      <c r="K225" s="41"/>
      <c r="L225" s="40"/>
    </row>
    <row r="226" spans="1:12" ht="15" x14ac:dyDescent="0.25">
      <c r="A226" s="14"/>
      <c r="B226" s="15"/>
      <c r="C226" s="11"/>
      <c r="D226" s="7" t="s">
        <v>28</v>
      </c>
      <c r="E226" s="39"/>
      <c r="F226" s="40"/>
      <c r="G226" s="40"/>
      <c r="H226" s="40"/>
      <c r="I226" s="40"/>
      <c r="J226" s="40"/>
      <c r="K226" s="41"/>
      <c r="L226" s="40"/>
    </row>
    <row r="227" spans="1:12" ht="15" x14ac:dyDescent="0.25">
      <c r="A227" s="14"/>
      <c r="B227" s="15"/>
      <c r="C227" s="11"/>
      <c r="D227" s="7" t="s">
        <v>29</v>
      </c>
      <c r="E227" s="39"/>
      <c r="F227" s="40"/>
      <c r="G227" s="40"/>
      <c r="H227" s="40"/>
      <c r="I227" s="40"/>
      <c r="J227" s="40"/>
      <c r="K227" s="41"/>
      <c r="L227" s="40"/>
    </row>
    <row r="228" spans="1:12" ht="15" x14ac:dyDescent="0.25">
      <c r="A228" s="14"/>
      <c r="B228" s="15"/>
      <c r="C228" s="11"/>
      <c r="D228" s="7" t="s">
        <v>30</v>
      </c>
      <c r="E228" s="39"/>
      <c r="F228" s="40"/>
      <c r="G228" s="40"/>
      <c r="H228" s="40"/>
      <c r="I228" s="40"/>
      <c r="J228" s="40"/>
      <c r="K228" s="41"/>
      <c r="L228" s="40"/>
    </row>
    <row r="229" spans="1:12" ht="15" x14ac:dyDescent="0.25">
      <c r="A229" s="14"/>
      <c r="B229" s="15"/>
      <c r="C229" s="11"/>
      <c r="D229" s="7" t="s">
        <v>31</v>
      </c>
      <c r="E229" s="39"/>
      <c r="F229" s="40"/>
      <c r="G229" s="40"/>
      <c r="H229" s="40"/>
      <c r="I229" s="40"/>
      <c r="J229" s="40"/>
      <c r="K229" s="41"/>
      <c r="L229" s="40"/>
    </row>
    <row r="230" spans="1:12" ht="15" x14ac:dyDescent="0.25">
      <c r="A230" s="14"/>
      <c r="B230" s="15"/>
      <c r="C230" s="11"/>
      <c r="D230" s="7" t="s">
        <v>32</v>
      </c>
      <c r="E230" s="39"/>
      <c r="F230" s="40"/>
      <c r="G230" s="40"/>
      <c r="H230" s="40"/>
      <c r="I230" s="40"/>
      <c r="J230" s="40"/>
      <c r="K230" s="41"/>
      <c r="L230" s="40"/>
    </row>
    <row r="231" spans="1:12" ht="15" x14ac:dyDescent="0.25">
      <c r="A231" s="14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5" x14ac:dyDescent="0.25">
      <c r="A232" s="14"/>
      <c r="B232" s="15"/>
      <c r="C232" s="11"/>
      <c r="D232" s="6"/>
      <c r="E232" s="39"/>
      <c r="F232" s="40"/>
      <c r="G232" s="40"/>
      <c r="H232" s="40"/>
      <c r="I232" s="40"/>
      <c r="J232" s="40"/>
      <c r="K232" s="41"/>
      <c r="L232" s="40"/>
    </row>
    <row r="233" spans="1:12" ht="15" x14ac:dyDescent="0.25">
      <c r="A233" s="16"/>
      <c r="B233" s="17"/>
      <c r="C233" s="8"/>
      <c r="D233" s="18" t="s">
        <v>33</v>
      </c>
      <c r="E233" s="9"/>
      <c r="F233" s="19">
        <f>SUM(F224:F232)</f>
        <v>0</v>
      </c>
      <c r="G233" s="19">
        <f t="shared" ref="G233:L233" si="91">SUM(G224:G232)</f>
        <v>0</v>
      </c>
      <c r="H233" s="19">
        <f t="shared" si="91"/>
        <v>0</v>
      </c>
      <c r="I233" s="19">
        <f t="shared" si="91"/>
        <v>0</v>
      </c>
      <c r="J233" s="19">
        <f t="shared" si="91"/>
        <v>0</v>
      </c>
      <c r="K233" s="25"/>
      <c r="L233" s="19">
        <f t="shared" si="91"/>
        <v>0</v>
      </c>
    </row>
    <row r="234" spans="1:12" ht="15.75" thickBot="1" x14ac:dyDescent="0.25">
      <c r="A234" s="31">
        <f>A216</f>
        <v>3</v>
      </c>
      <c r="B234" s="31">
        <f>B216</f>
        <v>2</v>
      </c>
      <c r="C234" s="54" t="s">
        <v>4</v>
      </c>
      <c r="D234" s="55"/>
      <c r="E234" s="29"/>
      <c r="F234" s="30">
        <f>F223+F233</f>
        <v>570</v>
      </c>
      <c r="G234" s="30">
        <f t="shared" ref="G234:L234" si="92">G223+G233</f>
        <v>18.3</v>
      </c>
      <c r="H234" s="30">
        <f t="shared" si="92"/>
        <v>17.800000000000004</v>
      </c>
      <c r="I234" s="30">
        <f t="shared" si="92"/>
        <v>86.899999999999991</v>
      </c>
      <c r="J234" s="30">
        <f t="shared" si="92"/>
        <v>580.39999999999986</v>
      </c>
      <c r="K234" s="30"/>
      <c r="L234" s="30">
        <f t="shared" si="92"/>
        <v>0</v>
      </c>
    </row>
    <row r="235" spans="1:12" ht="15" x14ac:dyDescent="0.25">
      <c r="A235" s="20">
        <v>3</v>
      </c>
      <c r="B235" s="21">
        <v>3</v>
      </c>
      <c r="C235" s="22" t="s">
        <v>20</v>
      </c>
      <c r="D235" s="5" t="s">
        <v>21</v>
      </c>
      <c r="E235" s="36" t="s">
        <v>110</v>
      </c>
      <c r="F235" s="37">
        <v>90</v>
      </c>
      <c r="G235" s="37">
        <v>12.8</v>
      </c>
      <c r="H235" s="37">
        <v>9</v>
      </c>
      <c r="I235" s="37">
        <v>3.9</v>
      </c>
      <c r="J235" s="37">
        <v>147.80000000000001</v>
      </c>
      <c r="K235" s="38" t="s">
        <v>111</v>
      </c>
      <c r="L235" s="37"/>
    </row>
    <row r="236" spans="1:12" ht="15" x14ac:dyDescent="0.25">
      <c r="A236" s="23"/>
      <c r="B236" s="15"/>
      <c r="C236" s="11"/>
      <c r="D236" s="6" t="s">
        <v>21</v>
      </c>
      <c r="E236" s="39" t="s">
        <v>112</v>
      </c>
      <c r="F236" s="40">
        <v>150</v>
      </c>
      <c r="G236" s="40">
        <v>3.3</v>
      </c>
      <c r="H236" s="40">
        <v>4.4000000000000004</v>
      </c>
      <c r="I236" s="40">
        <v>23.5</v>
      </c>
      <c r="J236" s="40">
        <v>147</v>
      </c>
      <c r="K236" s="41" t="s">
        <v>101</v>
      </c>
      <c r="L236" s="40"/>
    </row>
    <row r="237" spans="1:12" ht="15" x14ac:dyDescent="0.25">
      <c r="A237" s="23"/>
      <c r="B237" s="15"/>
      <c r="C237" s="11"/>
      <c r="D237" s="7" t="s">
        <v>30</v>
      </c>
      <c r="E237" s="39" t="s">
        <v>87</v>
      </c>
      <c r="F237" s="40">
        <v>200</v>
      </c>
      <c r="G237" s="40">
        <v>0.5</v>
      </c>
      <c r="H237" s="40">
        <v>0</v>
      </c>
      <c r="I237" s="40">
        <v>34</v>
      </c>
      <c r="J237" s="40">
        <v>138</v>
      </c>
      <c r="K237" s="41" t="s">
        <v>88</v>
      </c>
      <c r="L237" s="40"/>
    </row>
    <row r="238" spans="1:12" ht="15" x14ac:dyDescent="0.25">
      <c r="A238" s="23"/>
      <c r="B238" s="15"/>
      <c r="C238" s="11"/>
      <c r="D238" s="7" t="s">
        <v>23</v>
      </c>
      <c r="E238" s="39" t="s">
        <v>43</v>
      </c>
      <c r="F238" s="40">
        <v>20</v>
      </c>
      <c r="G238" s="40">
        <v>1</v>
      </c>
      <c r="H238" s="40">
        <v>0.3</v>
      </c>
      <c r="I238" s="40">
        <v>8.1</v>
      </c>
      <c r="J238" s="40">
        <v>38.9</v>
      </c>
      <c r="K238" s="41"/>
      <c r="L238" s="40"/>
    </row>
    <row r="239" spans="1:12" ht="15" x14ac:dyDescent="0.25">
      <c r="A239" s="23"/>
      <c r="B239" s="15"/>
      <c r="C239" s="11"/>
      <c r="D239" s="7" t="s">
        <v>23</v>
      </c>
      <c r="E239" s="39" t="s">
        <v>44</v>
      </c>
      <c r="F239" s="40">
        <v>20</v>
      </c>
      <c r="G239" s="40">
        <v>0.7</v>
      </c>
      <c r="H239" s="40">
        <v>0.1</v>
      </c>
      <c r="I239" s="40">
        <v>9.4</v>
      </c>
      <c r="J239" s="40">
        <v>41.3</v>
      </c>
      <c r="K239" s="41"/>
      <c r="L239" s="40"/>
    </row>
    <row r="240" spans="1:12" ht="15" x14ac:dyDescent="0.25">
      <c r="A240" s="23"/>
      <c r="B240" s="15"/>
      <c r="C240" s="11"/>
      <c r="D240" s="6" t="s">
        <v>26</v>
      </c>
      <c r="E240" s="39" t="s">
        <v>96</v>
      </c>
      <c r="F240" s="40">
        <v>60</v>
      </c>
      <c r="G240" s="40">
        <v>0.5</v>
      </c>
      <c r="H240" s="40">
        <v>0.1</v>
      </c>
      <c r="I240" s="40">
        <v>1.3</v>
      </c>
      <c r="J240" s="40">
        <v>7.9</v>
      </c>
      <c r="K240" s="41" t="s">
        <v>97</v>
      </c>
      <c r="L240" s="40"/>
    </row>
    <row r="241" spans="1:12" ht="15" x14ac:dyDescent="0.25">
      <c r="A241" s="23"/>
      <c r="B241" s="15"/>
      <c r="C241" s="11"/>
      <c r="D241" s="6"/>
      <c r="E241" s="39"/>
      <c r="F241" s="40"/>
      <c r="G241" s="40"/>
      <c r="H241" s="40"/>
      <c r="I241" s="40"/>
      <c r="J241" s="40"/>
      <c r="K241" s="41"/>
      <c r="L241" s="40"/>
    </row>
    <row r="242" spans="1:12" ht="15" x14ac:dyDescent="0.25">
      <c r="A242" s="24"/>
      <c r="B242" s="17"/>
      <c r="C242" s="8"/>
      <c r="D242" s="18" t="s">
        <v>33</v>
      </c>
      <c r="E242" s="9"/>
      <c r="F242" s="19">
        <f>SUM(F235:F241)</f>
        <v>540</v>
      </c>
      <c r="G242" s="19">
        <f t="shared" ref="G242:J242" si="93">SUM(G235:G241)</f>
        <v>18.8</v>
      </c>
      <c r="H242" s="19">
        <f t="shared" si="93"/>
        <v>13.9</v>
      </c>
      <c r="I242" s="19">
        <f t="shared" si="93"/>
        <v>80.2</v>
      </c>
      <c r="J242" s="19">
        <f t="shared" si="93"/>
        <v>520.9</v>
      </c>
      <c r="K242" s="25"/>
      <c r="L242" s="19"/>
    </row>
    <row r="243" spans="1:12" ht="15" x14ac:dyDescent="0.25">
      <c r="A243" s="26">
        <v>3</v>
      </c>
      <c r="B243" s="13">
        <f>B235</f>
        <v>3</v>
      </c>
      <c r="C243" s="10" t="s">
        <v>25</v>
      </c>
      <c r="D243" s="7" t="s">
        <v>26</v>
      </c>
      <c r="E243" s="39"/>
      <c r="F243" s="40"/>
      <c r="G243" s="40"/>
      <c r="H243" s="40"/>
      <c r="I243" s="40"/>
      <c r="J243" s="40"/>
      <c r="K243" s="41"/>
      <c r="L243" s="40"/>
    </row>
    <row r="244" spans="1:12" ht="15" x14ac:dyDescent="0.25">
      <c r="A244" s="23"/>
      <c r="B244" s="15"/>
      <c r="C244" s="11"/>
      <c r="D244" s="7" t="s">
        <v>27</v>
      </c>
      <c r="E244" s="39"/>
      <c r="F244" s="40"/>
      <c r="G244" s="40"/>
      <c r="H244" s="40"/>
      <c r="I244" s="40"/>
      <c r="J244" s="40"/>
      <c r="K244" s="41"/>
      <c r="L244" s="40"/>
    </row>
    <row r="245" spans="1:12" ht="15" x14ac:dyDescent="0.25">
      <c r="A245" s="23"/>
      <c r="B245" s="15"/>
      <c r="C245" s="11"/>
      <c r="D245" s="7" t="s">
        <v>28</v>
      </c>
      <c r="E245" s="39"/>
      <c r="F245" s="40"/>
      <c r="G245" s="40"/>
      <c r="H245" s="40"/>
      <c r="I245" s="40"/>
      <c r="J245" s="40"/>
      <c r="K245" s="41"/>
      <c r="L245" s="40"/>
    </row>
    <row r="246" spans="1:12" ht="15" x14ac:dyDescent="0.25">
      <c r="A246" s="23"/>
      <c r="B246" s="15"/>
      <c r="C246" s="11"/>
      <c r="D246" s="7" t="s">
        <v>29</v>
      </c>
      <c r="E246" s="39"/>
      <c r="F246" s="40"/>
      <c r="G246" s="40"/>
      <c r="H246" s="40"/>
      <c r="I246" s="40"/>
      <c r="J246" s="40"/>
      <c r="K246" s="41"/>
      <c r="L246" s="40"/>
    </row>
    <row r="247" spans="1:12" ht="15" x14ac:dyDescent="0.25">
      <c r="A247" s="23"/>
      <c r="B247" s="15"/>
      <c r="C247" s="11"/>
      <c r="D247" s="7" t="s">
        <v>30</v>
      </c>
      <c r="E247" s="39"/>
      <c r="F247" s="40"/>
      <c r="G247" s="40"/>
      <c r="H247" s="40"/>
      <c r="I247" s="40"/>
      <c r="J247" s="40"/>
      <c r="K247" s="41"/>
      <c r="L247" s="40"/>
    </row>
    <row r="248" spans="1:12" ht="15" x14ac:dyDescent="0.25">
      <c r="A248" s="23"/>
      <c r="B248" s="15"/>
      <c r="C248" s="11"/>
      <c r="D248" s="7" t="s">
        <v>31</v>
      </c>
      <c r="E248" s="39"/>
      <c r="F248" s="40"/>
      <c r="G248" s="40"/>
      <c r="H248" s="40"/>
      <c r="I248" s="40"/>
      <c r="J248" s="40"/>
      <c r="K248" s="41"/>
      <c r="L248" s="40"/>
    </row>
    <row r="249" spans="1:12" ht="15" x14ac:dyDescent="0.25">
      <c r="A249" s="23"/>
      <c r="B249" s="15"/>
      <c r="C249" s="11"/>
      <c r="D249" s="7" t="s">
        <v>32</v>
      </c>
      <c r="E249" s="39"/>
      <c r="F249" s="40"/>
      <c r="G249" s="40"/>
      <c r="H249" s="40"/>
      <c r="I249" s="40"/>
      <c r="J249" s="40"/>
      <c r="K249" s="41"/>
      <c r="L249" s="40"/>
    </row>
    <row r="250" spans="1:12" ht="15" x14ac:dyDescent="0.2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1"/>
      <c r="L250" s="40"/>
    </row>
    <row r="251" spans="1:12" ht="15" x14ac:dyDescent="0.25">
      <c r="A251" s="23"/>
      <c r="B251" s="15"/>
      <c r="C251" s="11"/>
      <c r="D251" s="6"/>
      <c r="E251" s="39"/>
      <c r="F251" s="40"/>
      <c r="G251" s="40"/>
      <c r="H251" s="40"/>
      <c r="I251" s="40"/>
      <c r="J251" s="40"/>
      <c r="K251" s="41"/>
      <c r="L251" s="40"/>
    </row>
    <row r="252" spans="1:12" ht="15" x14ac:dyDescent="0.25">
      <c r="A252" s="24"/>
      <c r="B252" s="17"/>
      <c r="C252" s="8"/>
      <c r="D252" s="18" t="s">
        <v>33</v>
      </c>
      <c r="E252" s="9"/>
      <c r="F252" s="19">
        <f>SUM(F243:F251)</f>
        <v>0</v>
      </c>
      <c r="G252" s="19">
        <f t="shared" ref="G252:L252" si="94">SUM(G243:G251)</f>
        <v>0</v>
      </c>
      <c r="H252" s="19">
        <f t="shared" si="94"/>
        <v>0</v>
      </c>
      <c r="I252" s="19">
        <f t="shared" si="94"/>
        <v>0</v>
      </c>
      <c r="J252" s="19">
        <f t="shared" si="94"/>
        <v>0</v>
      </c>
      <c r="K252" s="25"/>
      <c r="L252" s="19">
        <f t="shared" si="94"/>
        <v>0</v>
      </c>
    </row>
    <row r="253" spans="1:12" ht="15.75" thickBot="1" x14ac:dyDescent="0.25">
      <c r="A253" s="27">
        <f>A235</f>
        <v>3</v>
      </c>
      <c r="B253" s="28">
        <f>B235</f>
        <v>3</v>
      </c>
      <c r="C253" s="54" t="s">
        <v>4</v>
      </c>
      <c r="D253" s="55"/>
      <c r="E253" s="29"/>
      <c r="F253" s="30">
        <f>F242+F252</f>
        <v>540</v>
      </c>
      <c r="G253" s="30">
        <f t="shared" ref="G253:L253" si="95">G242+G252</f>
        <v>18.8</v>
      </c>
      <c r="H253" s="30">
        <f t="shared" si="95"/>
        <v>13.9</v>
      </c>
      <c r="I253" s="30">
        <f t="shared" si="95"/>
        <v>80.2</v>
      </c>
      <c r="J253" s="30">
        <f t="shared" si="95"/>
        <v>520.9</v>
      </c>
      <c r="K253" s="30"/>
      <c r="L253" s="30">
        <f t="shared" si="95"/>
        <v>0</v>
      </c>
    </row>
    <row r="254" spans="1:12" ht="15" x14ac:dyDescent="0.25">
      <c r="A254" s="20">
        <v>3</v>
      </c>
      <c r="B254" s="21">
        <v>4</v>
      </c>
      <c r="C254" s="22" t="s">
        <v>20</v>
      </c>
      <c r="D254" s="5" t="s">
        <v>21</v>
      </c>
      <c r="E254" s="36" t="s">
        <v>56</v>
      </c>
      <c r="F254" s="37">
        <v>200</v>
      </c>
      <c r="G254" s="37">
        <v>12.5</v>
      </c>
      <c r="H254" s="37">
        <v>13.7</v>
      </c>
      <c r="I254" s="37">
        <v>36.5</v>
      </c>
      <c r="J254" s="37">
        <v>319.3</v>
      </c>
      <c r="K254" s="38" t="s">
        <v>57</v>
      </c>
      <c r="L254" s="37"/>
    </row>
    <row r="255" spans="1:12" ht="15" x14ac:dyDescent="0.25">
      <c r="A255" s="23"/>
      <c r="B255" s="15"/>
      <c r="C255" s="11"/>
      <c r="D255" s="6" t="s">
        <v>26</v>
      </c>
      <c r="E255" s="39" t="s">
        <v>69</v>
      </c>
      <c r="F255" s="51" t="s">
        <v>142</v>
      </c>
      <c r="G255" s="40">
        <v>1.7</v>
      </c>
      <c r="H255" s="40">
        <v>3.9</v>
      </c>
      <c r="I255" s="40">
        <v>7.3</v>
      </c>
      <c r="J255" s="40">
        <v>71.099999999999994</v>
      </c>
      <c r="K255" s="50" t="s">
        <v>137</v>
      </c>
      <c r="L255" s="40"/>
    </row>
    <row r="256" spans="1:12" ht="15" x14ac:dyDescent="0.25">
      <c r="A256" s="23"/>
      <c r="B256" s="15"/>
      <c r="C256" s="11"/>
      <c r="D256" s="7" t="s">
        <v>22</v>
      </c>
      <c r="E256" s="39" t="s">
        <v>94</v>
      </c>
      <c r="F256" s="40">
        <v>200</v>
      </c>
      <c r="G256" s="40">
        <v>0.2</v>
      </c>
      <c r="H256" s="40">
        <v>0</v>
      </c>
      <c r="I256" s="40">
        <v>15</v>
      </c>
      <c r="J256" s="40">
        <v>60.8</v>
      </c>
      <c r="K256" s="41" t="s">
        <v>95</v>
      </c>
      <c r="L256" s="40"/>
    </row>
    <row r="257" spans="1:12" ht="15" x14ac:dyDescent="0.25">
      <c r="A257" s="23"/>
      <c r="B257" s="15"/>
      <c r="C257" s="11"/>
      <c r="D257" s="7" t="s">
        <v>23</v>
      </c>
      <c r="E257" s="39" t="s">
        <v>44</v>
      </c>
      <c r="F257" s="40">
        <v>20</v>
      </c>
      <c r="G257" s="40">
        <v>0.7</v>
      </c>
      <c r="H257" s="40">
        <v>0.1</v>
      </c>
      <c r="I257" s="40">
        <v>9.4</v>
      </c>
      <c r="J257" s="40">
        <v>41.3</v>
      </c>
      <c r="K257" s="41"/>
      <c r="L257" s="40"/>
    </row>
    <row r="258" spans="1:12" ht="15" x14ac:dyDescent="0.25">
      <c r="A258" s="23"/>
      <c r="B258" s="15"/>
      <c r="C258" s="11"/>
      <c r="D258" s="7" t="s">
        <v>30</v>
      </c>
      <c r="E258" s="39" t="s">
        <v>113</v>
      </c>
      <c r="F258" s="40">
        <v>125</v>
      </c>
      <c r="G258" s="40">
        <v>1.8</v>
      </c>
      <c r="H258" s="40">
        <v>1.5</v>
      </c>
      <c r="I258" s="40">
        <v>4.5</v>
      </c>
      <c r="J258" s="40">
        <v>38.700000000000003</v>
      </c>
      <c r="K258" s="41"/>
      <c r="L258" s="40"/>
    </row>
    <row r="259" spans="1:12" ht="15" x14ac:dyDescent="0.2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1"/>
      <c r="L259" s="40"/>
    </row>
    <row r="260" spans="1:12" ht="15" x14ac:dyDescent="0.25">
      <c r="A260" s="23"/>
      <c r="B260" s="15"/>
      <c r="C260" s="11"/>
      <c r="D260" s="6"/>
      <c r="E260" s="39"/>
      <c r="F260" s="40"/>
      <c r="G260" s="40"/>
      <c r="H260" s="40"/>
      <c r="I260" s="40"/>
      <c r="J260" s="40"/>
      <c r="K260" s="41"/>
      <c r="L260" s="40"/>
    </row>
    <row r="261" spans="1:12" ht="15" x14ac:dyDescent="0.25">
      <c r="A261" s="24"/>
      <c r="B261" s="17"/>
      <c r="C261" s="8"/>
      <c r="D261" s="18" t="s">
        <v>33</v>
      </c>
      <c r="E261" s="9"/>
      <c r="F261" s="19">
        <f>SUM(F254:F260)</f>
        <v>545</v>
      </c>
      <c r="G261" s="19">
        <f t="shared" ref="G261:J261" si="96">SUM(G254:G260)</f>
        <v>16.899999999999999</v>
      </c>
      <c r="H261" s="19">
        <f t="shared" si="96"/>
        <v>19.2</v>
      </c>
      <c r="I261" s="19">
        <f t="shared" si="96"/>
        <v>72.7</v>
      </c>
      <c r="J261" s="19">
        <f t="shared" si="96"/>
        <v>531.20000000000005</v>
      </c>
      <c r="K261" s="25"/>
      <c r="L261" s="19"/>
    </row>
    <row r="262" spans="1:12" ht="15" x14ac:dyDescent="0.25">
      <c r="A262" s="26">
        <v>3</v>
      </c>
      <c r="B262" s="13">
        <f>B254</f>
        <v>4</v>
      </c>
      <c r="C262" s="10" t="s">
        <v>25</v>
      </c>
      <c r="D262" s="7" t="s">
        <v>26</v>
      </c>
      <c r="E262" s="39"/>
      <c r="F262" s="40"/>
      <c r="G262" s="40"/>
      <c r="H262" s="40"/>
      <c r="I262" s="40"/>
      <c r="J262" s="40"/>
      <c r="K262" s="41"/>
      <c r="L262" s="40"/>
    </row>
    <row r="263" spans="1:12" ht="15" x14ac:dyDescent="0.25">
      <c r="A263" s="23"/>
      <c r="B263" s="15"/>
      <c r="C263" s="11"/>
      <c r="D263" s="7" t="s">
        <v>27</v>
      </c>
      <c r="E263" s="39"/>
      <c r="F263" s="40"/>
      <c r="G263" s="40"/>
      <c r="H263" s="40"/>
      <c r="I263" s="40"/>
      <c r="J263" s="40"/>
      <c r="K263" s="41"/>
      <c r="L263" s="40"/>
    </row>
    <row r="264" spans="1:12" ht="15" x14ac:dyDescent="0.25">
      <c r="A264" s="23"/>
      <c r="B264" s="15"/>
      <c r="C264" s="11"/>
      <c r="D264" s="7" t="s">
        <v>28</v>
      </c>
      <c r="E264" s="39"/>
      <c r="F264" s="40"/>
      <c r="G264" s="40"/>
      <c r="H264" s="40"/>
      <c r="I264" s="40"/>
      <c r="J264" s="40"/>
      <c r="K264" s="41"/>
      <c r="L264" s="40"/>
    </row>
    <row r="265" spans="1:12" ht="15" x14ac:dyDescent="0.25">
      <c r="A265" s="23"/>
      <c r="B265" s="15"/>
      <c r="C265" s="11"/>
      <c r="D265" s="7" t="s">
        <v>29</v>
      </c>
      <c r="E265" s="39"/>
      <c r="F265" s="40"/>
      <c r="G265" s="40"/>
      <c r="H265" s="40"/>
      <c r="I265" s="40"/>
      <c r="J265" s="40"/>
      <c r="K265" s="41"/>
      <c r="L265" s="40"/>
    </row>
    <row r="266" spans="1:12" ht="15" x14ac:dyDescent="0.25">
      <c r="A266" s="23"/>
      <c r="B266" s="15"/>
      <c r="C266" s="11"/>
      <c r="D266" s="7" t="s">
        <v>30</v>
      </c>
      <c r="E266" s="39"/>
      <c r="F266" s="40"/>
      <c r="G266" s="40"/>
      <c r="H266" s="40"/>
      <c r="I266" s="40"/>
      <c r="J266" s="40"/>
      <c r="K266" s="41"/>
      <c r="L266" s="40"/>
    </row>
    <row r="267" spans="1:12" ht="15" x14ac:dyDescent="0.25">
      <c r="A267" s="23"/>
      <c r="B267" s="15"/>
      <c r="C267" s="11"/>
      <c r="D267" s="7" t="s">
        <v>31</v>
      </c>
      <c r="E267" s="39"/>
      <c r="F267" s="40"/>
      <c r="G267" s="40"/>
      <c r="H267" s="40"/>
      <c r="I267" s="40"/>
      <c r="J267" s="40"/>
      <c r="K267" s="41"/>
      <c r="L267" s="40"/>
    </row>
    <row r="268" spans="1:12" ht="15" x14ac:dyDescent="0.25">
      <c r="A268" s="23"/>
      <c r="B268" s="15"/>
      <c r="C268" s="11"/>
      <c r="D268" s="7" t="s">
        <v>32</v>
      </c>
      <c r="E268" s="39"/>
      <c r="F268" s="40"/>
      <c r="G268" s="40"/>
      <c r="H268" s="40"/>
      <c r="I268" s="40"/>
      <c r="J268" s="40"/>
      <c r="K268" s="41"/>
      <c r="L268" s="40"/>
    </row>
    <row r="269" spans="1:12" ht="15" x14ac:dyDescent="0.2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1"/>
      <c r="L269" s="40"/>
    </row>
    <row r="270" spans="1:12" ht="15" x14ac:dyDescent="0.25">
      <c r="A270" s="23"/>
      <c r="B270" s="15"/>
      <c r="C270" s="11"/>
      <c r="D270" s="6"/>
      <c r="E270" s="39"/>
      <c r="F270" s="40"/>
      <c r="G270" s="40"/>
      <c r="H270" s="40"/>
      <c r="I270" s="40"/>
      <c r="J270" s="40"/>
      <c r="K270" s="41"/>
      <c r="L270" s="40"/>
    </row>
    <row r="271" spans="1:12" ht="15" x14ac:dyDescent="0.25">
      <c r="A271" s="24"/>
      <c r="B271" s="17"/>
      <c r="C271" s="8"/>
      <c r="D271" s="18" t="s">
        <v>33</v>
      </c>
      <c r="E271" s="9"/>
      <c r="F271" s="19">
        <f>SUM(F262:F270)</f>
        <v>0</v>
      </c>
      <c r="G271" s="19">
        <f t="shared" ref="G271:L271" si="97">SUM(G262:G270)</f>
        <v>0</v>
      </c>
      <c r="H271" s="19">
        <f t="shared" si="97"/>
        <v>0</v>
      </c>
      <c r="I271" s="19">
        <f t="shared" si="97"/>
        <v>0</v>
      </c>
      <c r="J271" s="19">
        <f t="shared" si="97"/>
        <v>0</v>
      </c>
      <c r="K271" s="25"/>
      <c r="L271" s="19">
        <f t="shared" si="97"/>
        <v>0</v>
      </c>
    </row>
    <row r="272" spans="1:12" ht="15.75" thickBot="1" x14ac:dyDescent="0.25">
      <c r="A272" s="27">
        <f>A254</f>
        <v>3</v>
      </c>
      <c r="B272" s="28">
        <f>B254</f>
        <v>4</v>
      </c>
      <c r="C272" s="54" t="s">
        <v>4</v>
      </c>
      <c r="D272" s="55"/>
      <c r="E272" s="29"/>
      <c r="F272" s="30">
        <f>F261+F271</f>
        <v>545</v>
      </c>
      <c r="G272" s="30">
        <f t="shared" ref="G272:L272" si="98">G261+G271</f>
        <v>16.899999999999999</v>
      </c>
      <c r="H272" s="30">
        <f t="shared" si="98"/>
        <v>19.2</v>
      </c>
      <c r="I272" s="30">
        <f t="shared" si="98"/>
        <v>72.7</v>
      </c>
      <c r="J272" s="30">
        <f t="shared" si="98"/>
        <v>531.20000000000005</v>
      </c>
      <c r="K272" s="30"/>
      <c r="L272" s="30">
        <f t="shared" si="98"/>
        <v>0</v>
      </c>
    </row>
    <row r="273" spans="1:12" ht="15" x14ac:dyDescent="0.25">
      <c r="A273" s="20">
        <v>3</v>
      </c>
      <c r="B273" s="21">
        <v>5</v>
      </c>
      <c r="C273" s="22" t="s">
        <v>20</v>
      </c>
      <c r="D273" s="5" t="s">
        <v>21</v>
      </c>
      <c r="E273" s="36" t="s">
        <v>114</v>
      </c>
      <c r="F273" s="37" t="s">
        <v>115</v>
      </c>
      <c r="G273" s="37">
        <v>11.4</v>
      </c>
      <c r="H273" s="37">
        <v>15.2</v>
      </c>
      <c r="I273" s="37">
        <v>11.2</v>
      </c>
      <c r="J273" s="37">
        <v>227.2</v>
      </c>
      <c r="K273" s="38" t="s">
        <v>116</v>
      </c>
      <c r="L273" s="37"/>
    </row>
    <row r="274" spans="1:12" ht="15" x14ac:dyDescent="0.25">
      <c r="A274" s="23"/>
      <c r="B274" s="15"/>
      <c r="C274" s="11"/>
      <c r="D274" s="6" t="s">
        <v>21</v>
      </c>
      <c r="E274" s="39" t="s">
        <v>117</v>
      </c>
      <c r="F274" s="40">
        <v>150</v>
      </c>
      <c r="G274" s="40">
        <v>3.7</v>
      </c>
      <c r="H274" s="40">
        <v>3.6</v>
      </c>
      <c r="I274" s="40">
        <v>29.7</v>
      </c>
      <c r="J274" s="40">
        <v>166</v>
      </c>
      <c r="K274" s="41" t="s">
        <v>118</v>
      </c>
      <c r="L274" s="40"/>
    </row>
    <row r="275" spans="1:12" ht="15" x14ac:dyDescent="0.25">
      <c r="A275" s="23"/>
      <c r="B275" s="15"/>
      <c r="C275" s="11"/>
      <c r="D275" s="7" t="s">
        <v>22</v>
      </c>
      <c r="E275" s="39" t="s">
        <v>67</v>
      </c>
      <c r="F275" s="40">
        <v>200</v>
      </c>
      <c r="G275" s="40">
        <v>0.7</v>
      </c>
      <c r="H275" s="40">
        <v>0.1</v>
      </c>
      <c r="I275" s="40">
        <v>19.8</v>
      </c>
      <c r="J275" s="40">
        <v>82.9</v>
      </c>
      <c r="K275" s="41" t="s">
        <v>68</v>
      </c>
      <c r="L275" s="40"/>
    </row>
    <row r="276" spans="1:12" ht="15" x14ac:dyDescent="0.25">
      <c r="A276" s="23"/>
      <c r="B276" s="15"/>
      <c r="C276" s="11"/>
      <c r="D276" s="7" t="s">
        <v>23</v>
      </c>
      <c r="E276" s="39" t="s">
        <v>44</v>
      </c>
      <c r="F276" s="40">
        <v>20</v>
      </c>
      <c r="G276" s="40">
        <v>0.7</v>
      </c>
      <c r="H276" s="40">
        <v>0.1</v>
      </c>
      <c r="I276" s="40">
        <v>9.4</v>
      </c>
      <c r="J276" s="40">
        <v>41.3</v>
      </c>
      <c r="K276" s="41"/>
      <c r="L276" s="40"/>
    </row>
    <row r="277" spans="1:12" ht="15" x14ac:dyDescent="0.25">
      <c r="A277" s="23"/>
      <c r="B277" s="15"/>
      <c r="C277" s="11"/>
      <c r="D277" s="7" t="s">
        <v>24</v>
      </c>
      <c r="E277" s="39" t="s">
        <v>86</v>
      </c>
      <c r="F277" s="40">
        <v>150</v>
      </c>
      <c r="G277" s="40">
        <v>0.2</v>
      </c>
      <c r="H277" s="40">
        <v>0.3</v>
      </c>
      <c r="I277" s="40">
        <v>8.6</v>
      </c>
      <c r="J277" s="40">
        <v>37.9</v>
      </c>
      <c r="K277" s="41" t="s">
        <v>49</v>
      </c>
      <c r="L277" s="40"/>
    </row>
    <row r="278" spans="1:12" ht="15" x14ac:dyDescent="0.25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1"/>
      <c r="L278" s="40"/>
    </row>
    <row r="279" spans="1:12" ht="15" x14ac:dyDescent="0.25">
      <c r="A279" s="23"/>
      <c r="B279" s="15"/>
      <c r="C279" s="11"/>
      <c r="D279" s="6"/>
      <c r="E279" s="39"/>
      <c r="F279" s="40"/>
      <c r="G279" s="40"/>
      <c r="H279" s="40"/>
      <c r="I279" s="40"/>
      <c r="J279" s="40"/>
      <c r="K279" s="41"/>
      <c r="L279" s="40"/>
    </row>
    <row r="280" spans="1:12" ht="15" x14ac:dyDescent="0.25">
      <c r="A280" s="24"/>
      <c r="B280" s="17"/>
      <c r="C280" s="8"/>
      <c r="D280" s="18" t="s">
        <v>33</v>
      </c>
      <c r="E280" s="9"/>
      <c r="F280" s="19">
        <f>SUM(F273:F279)</f>
        <v>520</v>
      </c>
      <c r="G280" s="19">
        <f t="shared" ref="G280:J280" si="99">SUM(G273:G279)</f>
        <v>16.7</v>
      </c>
      <c r="H280" s="19">
        <f t="shared" si="99"/>
        <v>19.300000000000004</v>
      </c>
      <c r="I280" s="19">
        <f t="shared" si="99"/>
        <v>78.7</v>
      </c>
      <c r="J280" s="19">
        <f t="shared" si="99"/>
        <v>555.29999999999995</v>
      </c>
      <c r="K280" s="25"/>
      <c r="L280" s="19"/>
    </row>
    <row r="281" spans="1:12" ht="15" x14ac:dyDescent="0.25">
      <c r="A281" s="26">
        <f>A273</f>
        <v>3</v>
      </c>
      <c r="B281" s="13">
        <f>B273</f>
        <v>5</v>
      </c>
      <c r="C281" s="10" t="s">
        <v>25</v>
      </c>
      <c r="D281" s="7" t="s">
        <v>26</v>
      </c>
      <c r="E281" s="39"/>
      <c r="F281" s="40"/>
      <c r="G281" s="40"/>
      <c r="H281" s="40"/>
      <c r="I281" s="40"/>
      <c r="J281" s="40"/>
      <c r="K281" s="41"/>
      <c r="L281" s="40"/>
    </row>
    <row r="282" spans="1:12" ht="15" x14ac:dyDescent="0.25">
      <c r="A282" s="23"/>
      <c r="B282" s="15"/>
      <c r="C282" s="11"/>
      <c r="D282" s="7" t="s">
        <v>27</v>
      </c>
      <c r="E282" s="39"/>
      <c r="F282" s="40"/>
      <c r="G282" s="40"/>
      <c r="H282" s="40"/>
      <c r="I282" s="40"/>
      <c r="J282" s="40"/>
      <c r="K282" s="41"/>
      <c r="L282" s="40"/>
    </row>
    <row r="283" spans="1:12" ht="15" x14ac:dyDescent="0.25">
      <c r="A283" s="23"/>
      <c r="B283" s="15"/>
      <c r="C283" s="11"/>
      <c r="D283" s="7" t="s">
        <v>28</v>
      </c>
      <c r="E283" s="39"/>
      <c r="F283" s="40"/>
      <c r="G283" s="40"/>
      <c r="H283" s="40"/>
      <c r="I283" s="40"/>
      <c r="J283" s="40"/>
      <c r="K283" s="41"/>
      <c r="L283" s="40"/>
    </row>
    <row r="284" spans="1:12" ht="15" x14ac:dyDescent="0.25">
      <c r="A284" s="23"/>
      <c r="B284" s="15"/>
      <c r="C284" s="11"/>
      <c r="D284" s="7" t="s">
        <v>29</v>
      </c>
      <c r="E284" s="39"/>
      <c r="F284" s="40"/>
      <c r="G284" s="40"/>
      <c r="H284" s="40"/>
      <c r="I284" s="40"/>
      <c r="J284" s="40"/>
      <c r="K284" s="41"/>
      <c r="L284" s="40"/>
    </row>
    <row r="285" spans="1:12" ht="15" x14ac:dyDescent="0.25">
      <c r="A285" s="23"/>
      <c r="B285" s="15"/>
      <c r="C285" s="11"/>
      <c r="D285" s="7" t="s">
        <v>30</v>
      </c>
      <c r="E285" s="39"/>
      <c r="F285" s="40"/>
      <c r="G285" s="40"/>
      <c r="H285" s="40"/>
      <c r="I285" s="40"/>
      <c r="J285" s="40"/>
      <c r="K285" s="41"/>
      <c r="L285" s="40"/>
    </row>
    <row r="286" spans="1:12" ht="15" x14ac:dyDescent="0.25">
      <c r="A286" s="23"/>
      <c r="B286" s="15"/>
      <c r="C286" s="11"/>
      <c r="D286" s="7" t="s">
        <v>31</v>
      </c>
      <c r="E286" s="39"/>
      <c r="F286" s="40"/>
      <c r="G286" s="40"/>
      <c r="H286" s="40"/>
      <c r="I286" s="40"/>
      <c r="J286" s="40"/>
      <c r="K286" s="41"/>
      <c r="L286" s="40"/>
    </row>
    <row r="287" spans="1:12" ht="15" x14ac:dyDescent="0.25">
      <c r="A287" s="23"/>
      <c r="B287" s="15"/>
      <c r="C287" s="11"/>
      <c r="D287" s="7" t="s">
        <v>32</v>
      </c>
      <c r="E287" s="39"/>
      <c r="F287" s="40"/>
      <c r="G287" s="40"/>
      <c r="H287" s="40"/>
      <c r="I287" s="40"/>
      <c r="J287" s="40"/>
      <c r="K287" s="41"/>
      <c r="L287" s="40"/>
    </row>
    <row r="288" spans="1:12" ht="15" x14ac:dyDescent="0.25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1"/>
      <c r="L288" s="40"/>
    </row>
    <row r="289" spans="1:12" ht="15" x14ac:dyDescent="0.25">
      <c r="A289" s="23"/>
      <c r="B289" s="15"/>
      <c r="C289" s="11"/>
      <c r="D289" s="6"/>
      <c r="E289" s="39"/>
      <c r="F289" s="40"/>
      <c r="G289" s="40"/>
      <c r="H289" s="40"/>
      <c r="I289" s="40"/>
      <c r="J289" s="40"/>
      <c r="K289" s="41"/>
      <c r="L289" s="40"/>
    </row>
    <row r="290" spans="1:12" ht="15" x14ac:dyDescent="0.25">
      <c r="A290" s="24"/>
      <c r="B290" s="17"/>
      <c r="C290" s="8"/>
      <c r="D290" s="18" t="s">
        <v>33</v>
      </c>
      <c r="E290" s="9"/>
      <c r="F290" s="19">
        <f>SUM(F281:F289)</f>
        <v>0</v>
      </c>
      <c r="G290" s="19">
        <f t="shared" ref="G290:L290" si="100">SUM(G281:G289)</f>
        <v>0</v>
      </c>
      <c r="H290" s="19">
        <f t="shared" si="100"/>
        <v>0</v>
      </c>
      <c r="I290" s="19">
        <f t="shared" si="100"/>
        <v>0</v>
      </c>
      <c r="J290" s="19">
        <f t="shared" si="100"/>
        <v>0</v>
      </c>
      <c r="K290" s="25"/>
      <c r="L290" s="19">
        <f t="shared" si="100"/>
        <v>0</v>
      </c>
    </row>
    <row r="291" spans="1:12" ht="15.75" thickBot="1" x14ac:dyDescent="0.25">
      <c r="A291" s="27">
        <f>A273</f>
        <v>3</v>
      </c>
      <c r="B291" s="28">
        <f>B273</f>
        <v>5</v>
      </c>
      <c r="C291" s="54" t="s">
        <v>4</v>
      </c>
      <c r="D291" s="55"/>
      <c r="E291" s="29"/>
      <c r="F291" s="30">
        <f>F280+F290</f>
        <v>520</v>
      </c>
      <c r="G291" s="30">
        <f t="shared" ref="G291:L291" si="101">G280+G290</f>
        <v>16.7</v>
      </c>
      <c r="H291" s="30">
        <f t="shared" si="101"/>
        <v>19.300000000000004</v>
      </c>
      <c r="I291" s="30">
        <f t="shared" si="101"/>
        <v>78.7</v>
      </c>
      <c r="J291" s="30">
        <f t="shared" si="101"/>
        <v>555.29999999999995</v>
      </c>
      <c r="K291" s="30"/>
      <c r="L291" s="30">
        <f t="shared" si="101"/>
        <v>0</v>
      </c>
    </row>
    <row r="292" spans="1:12" ht="15" x14ac:dyDescent="0.25">
      <c r="A292" s="20">
        <v>4</v>
      </c>
      <c r="B292" s="21">
        <v>1</v>
      </c>
      <c r="C292" s="22" t="s">
        <v>20</v>
      </c>
      <c r="D292" s="5" t="s">
        <v>21</v>
      </c>
      <c r="E292" s="36" t="s">
        <v>119</v>
      </c>
      <c r="F292" s="37" t="s">
        <v>79</v>
      </c>
      <c r="G292" s="37">
        <v>5.0999999999999996</v>
      </c>
      <c r="H292" s="37">
        <v>7.1</v>
      </c>
      <c r="I292" s="37">
        <v>28</v>
      </c>
      <c r="J292" s="37">
        <v>196.3</v>
      </c>
      <c r="K292" s="38" t="s">
        <v>47</v>
      </c>
      <c r="L292" s="37"/>
    </row>
    <row r="293" spans="1:12" ht="15" x14ac:dyDescent="0.25">
      <c r="A293" s="23"/>
      <c r="B293" s="15"/>
      <c r="C293" s="11"/>
      <c r="D293" s="6" t="s">
        <v>120</v>
      </c>
      <c r="E293" s="39" t="s">
        <v>121</v>
      </c>
      <c r="F293" s="40">
        <v>100</v>
      </c>
      <c r="G293" s="40">
        <v>3.8</v>
      </c>
      <c r="H293" s="40">
        <v>7.8</v>
      </c>
      <c r="I293" s="40">
        <v>41</v>
      </c>
      <c r="J293" s="40">
        <v>249.4</v>
      </c>
      <c r="K293" s="41" t="s">
        <v>122</v>
      </c>
      <c r="L293" s="40"/>
    </row>
    <row r="294" spans="1:12" ht="15" x14ac:dyDescent="0.25">
      <c r="A294" s="23"/>
      <c r="B294" s="15"/>
      <c r="C294" s="11"/>
      <c r="D294" s="7" t="s">
        <v>22</v>
      </c>
      <c r="E294" s="39" t="s">
        <v>123</v>
      </c>
      <c r="F294" s="40" t="s">
        <v>51</v>
      </c>
      <c r="G294" s="40">
        <v>0.2</v>
      </c>
      <c r="H294" s="40">
        <v>0</v>
      </c>
      <c r="I294" s="40">
        <v>15.5</v>
      </c>
      <c r="J294" s="40">
        <v>62.8</v>
      </c>
      <c r="K294" s="41" t="s">
        <v>48</v>
      </c>
      <c r="L294" s="40"/>
    </row>
    <row r="295" spans="1:12" ht="15" x14ac:dyDescent="0.25">
      <c r="A295" s="23"/>
      <c r="B295" s="15"/>
      <c r="C295" s="11"/>
      <c r="D295" s="7" t="s">
        <v>23</v>
      </c>
      <c r="E295" s="39" t="s">
        <v>43</v>
      </c>
      <c r="F295" s="40">
        <v>20</v>
      </c>
      <c r="G295" s="40">
        <v>1</v>
      </c>
      <c r="H295" s="40">
        <v>0.3</v>
      </c>
      <c r="I295" s="40">
        <v>8.1</v>
      </c>
      <c r="J295" s="40">
        <v>38.9</v>
      </c>
      <c r="K295" s="41"/>
      <c r="L295" s="40"/>
    </row>
    <row r="296" spans="1:12" ht="15" x14ac:dyDescent="0.25">
      <c r="A296" s="23"/>
      <c r="B296" s="15"/>
      <c r="C296" s="11"/>
      <c r="D296" s="7" t="s">
        <v>80</v>
      </c>
      <c r="E296" s="39" t="s">
        <v>127</v>
      </c>
      <c r="F296" s="40">
        <v>15</v>
      </c>
      <c r="G296" s="40">
        <v>0.4</v>
      </c>
      <c r="H296" s="40">
        <v>0.5</v>
      </c>
      <c r="I296" s="40">
        <v>5.4</v>
      </c>
      <c r="J296" s="40">
        <v>27.7</v>
      </c>
      <c r="K296" s="41"/>
      <c r="L296" s="40"/>
    </row>
    <row r="297" spans="1:12" ht="15" x14ac:dyDescent="0.25">
      <c r="A297" s="23"/>
      <c r="B297" s="15"/>
      <c r="C297" s="11"/>
      <c r="D297" s="6"/>
      <c r="E297" s="39"/>
      <c r="F297" s="40"/>
      <c r="G297" s="40"/>
      <c r="H297" s="40"/>
      <c r="I297" s="40"/>
      <c r="J297" s="40"/>
      <c r="K297" s="41"/>
      <c r="L297" s="40"/>
    </row>
    <row r="298" spans="1:12" ht="15" x14ac:dyDescent="0.25">
      <c r="A298" s="23"/>
      <c r="B298" s="15"/>
      <c r="C298" s="11"/>
      <c r="D298" s="6"/>
      <c r="E298" s="39"/>
      <c r="F298" s="40"/>
      <c r="G298" s="40"/>
      <c r="H298" s="40"/>
      <c r="I298" s="40"/>
      <c r="J298" s="40"/>
      <c r="K298" s="41"/>
      <c r="L298" s="40"/>
    </row>
    <row r="299" spans="1:12" ht="15" x14ac:dyDescent="0.25">
      <c r="A299" s="24"/>
      <c r="B299" s="17"/>
      <c r="C299" s="8"/>
      <c r="D299" s="18" t="s">
        <v>33</v>
      </c>
      <c r="E299" s="9"/>
      <c r="F299" s="19">
        <f>SUM(F292:F298)</f>
        <v>135</v>
      </c>
      <c r="G299" s="19">
        <f t="shared" ref="G299:J299" si="102">SUM(G292:G298)</f>
        <v>10.499999999999998</v>
      </c>
      <c r="H299" s="19">
        <f t="shared" si="102"/>
        <v>15.7</v>
      </c>
      <c r="I299" s="19">
        <f t="shared" si="102"/>
        <v>98</v>
      </c>
      <c r="J299" s="19">
        <f t="shared" si="102"/>
        <v>575.10000000000014</v>
      </c>
      <c r="K299" s="25"/>
      <c r="L299" s="19"/>
    </row>
    <row r="300" spans="1:12" ht="15" x14ac:dyDescent="0.25">
      <c r="A300" s="26">
        <f>A292</f>
        <v>4</v>
      </c>
      <c r="B300" s="13">
        <f>B292</f>
        <v>1</v>
      </c>
      <c r="C300" s="10" t="s">
        <v>25</v>
      </c>
      <c r="D300" s="7" t="s">
        <v>26</v>
      </c>
      <c r="E300" s="39"/>
      <c r="F300" s="40"/>
      <c r="G300" s="40"/>
      <c r="H300" s="40"/>
      <c r="I300" s="40"/>
      <c r="J300" s="40"/>
      <c r="K300" s="41"/>
      <c r="L300" s="40"/>
    </row>
    <row r="301" spans="1:12" ht="15" x14ac:dyDescent="0.25">
      <c r="A301" s="23"/>
      <c r="B301" s="15"/>
      <c r="C301" s="11"/>
      <c r="D301" s="7" t="s">
        <v>27</v>
      </c>
      <c r="E301" s="39"/>
      <c r="F301" s="40"/>
      <c r="G301" s="40"/>
      <c r="H301" s="40"/>
      <c r="I301" s="40"/>
      <c r="J301" s="40"/>
      <c r="K301" s="41"/>
      <c r="L301" s="40"/>
    </row>
    <row r="302" spans="1:12" ht="15" x14ac:dyDescent="0.25">
      <c r="A302" s="23"/>
      <c r="B302" s="15"/>
      <c r="C302" s="11"/>
      <c r="D302" s="7" t="s">
        <v>28</v>
      </c>
      <c r="E302" s="39"/>
      <c r="F302" s="40"/>
      <c r="G302" s="40"/>
      <c r="H302" s="40"/>
      <c r="I302" s="40"/>
      <c r="J302" s="40"/>
      <c r="K302" s="41"/>
      <c r="L302" s="40"/>
    </row>
    <row r="303" spans="1:12" ht="15" x14ac:dyDescent="0.25">
      <c r="A303" s="23"/>
      <c r="B303" s="15"/>
      <c r="C303" s="11"/>
      <c r="D303" s="7" t="s">
        <v>29</v>
      </c>
      <c r="E303" s="39"/>
      <c r="F303" s="40"/>
      <c r="G303" s="40"/>
      <c r="H303" s="40"/>
      <c r="I303" s="40"/>
      <c r="J303" s="40"/>
      <c r="K303" s="41"/>
      <c r="L303" s="40"/>
    </row>
    <row r="304" spans="1:12" ht="15" x14ac:dyDescent="0.25">
      <c r="A304" s="23"/>
      <c r="B304" s="15"/>
      <c r="C304" s="11"/>
      <c r="D304" s="7" t="s">
        <v>30</v>
      </c>
      <c r="E304" s="39"/>
      <c r="F304" s="40"/>
      <c r="G304" s="40"/>
      <c r="H304" s="40"/>
      <c r="I304" s="40"/>
      <c r="J304" s="40"/>
      <c r="K304" s="41"/>
      <c r="L304" s="40"/>
    </row>
    <row r="305" spans="1:12" ht="15" x14ac:dyDescent="0.25">
      <c r="A305" s="23"/>
      <c r="B305" s="15"/>
      <c r="C305" s="11"/>
      <c r="D305" s="7" t="s">
        <v>31</v>
      </c>
      <c r="E305" s="39"/>
      <c r="F305" s="40"/>
      <c r="G305" s="40"/>
      <c r="H305" s="40"/>
      <c r="I305" s="40"/>
      <c r="J305" s="40"/>
      <c r="K305" s="41"/>
      <c r="L305" s="40"/>
    </row>
    <row r="306" spans="1:12" ht="15" x14ac:dyDescent="0.25">
      <c r="A306" s="23"/>
      <c r="B306" s="15"/>
      <c r="C306" s="11"/>
      <c r="D306" s="7" t="s">
        <v>32</v>
      </c>
      <c r="E306" s="39"/>
      <c r="F306" s="40"/>
      <c r="G306" s="40"/>
      <c r="H306" s="40"/>
      <c r="I306" s="40"/>
      <c r="J306" s="40"/>
      <c r="K306" s="41"/>
      <c r="L306" s="40"/>
    </row>
    <row r="307" spans="1:12" ht="15" x14ac:dyDescent="0.25">
      <c r="A307" s="23"/>
      <c r="B307" s="15"/>
      <c r="C307" s="11"/>
      <c r="D307" s="6"/>
      <c r="E307" s="39"/>
      <c r="F307" s="40"/>
      <c r="G307" s="40"/>
      <c r="H307" s="40"/>
      <c r="I307" s="40"/>
      <c r="J307" s="40"/>
      <c r="K307" s="41"/>
      <c r="L307" s="40"/>
    </row>
    <row r="308" spans="1:12" ht="15" x14ac:dyDescent="0.25">
      <c r="A308" s="23"/>
      <c r="B308" s="15"/>
      <c r="C308" s="11"/>
      <c r="D308" s="6"/>
      <c r="E308" s="39"/>
      <c r="F308" s="40"/>
      <c r="G308" s="40"/>
      <c r="H308" s="40"/>
      <c r="I308" s="40"/>
      <c r="J308" s="40"/>
      <c r="K308" s="41"/>
      <c r="L308" s="40"/>
    </row>
    <row r="309" spans="1:12" ht="15" x14ac:dyDescent="0.25">
      <c r="A309" s="24"/>
      <c r="B309" s="17"/>
      <c r="C309" s="8"/>
      <c r="D309" s="18" t="s">
        <v>33</v>
      </c>
      <c r="E309" s="9"/>
      <c r="F309" s="19">
        <f>SUM(F300:F308)</f>
        <v>0</v>
      </c>
      <c r="G309" s="19">
        <f t="shared" ref="G309:J309" si="103">SUM(G300:G308)</f>
        <v>0</v>
      </c>
      <c r="H309" s="19">
        <f t="shared" si="103"/>
        <v>0</v>
      </c>
      <c r="I309" s="19">
        <f t="shared" si="103"/>
        <v>0</v>
      </c>
      <c r="J309" s="19">
        <f t="shared" si="103"/>
        <v>0</v>
      </c>
      <c r="K309" s="25"/>
      <c r="L309" s="19">
        <f t="shared" ref="L309" si="104">SUM(L300:L308)</f>
        <v>0</v>
      </c>
    </row>
    <row r="310" spans="1:12" ht="15.75" thickBot="1" x14ac:dyDescent="0.25">
      <c r="A310" s="27">
        <f>A292</f>
        <v>4</v>
      </c>
      <c r="B310" s="28">
        <f>B292</f>
        <v>1</v>
      </c>
      <c r="C310" s="54" t="s">
        <v>4</v>
      </c>
      <c r="D310" s="55"/>
      <c r="E310" s="29"/>
      <c r="F310" s="30">
        <f>F299+F309</f>
        <v>135</v>
      </c>
      <c r="G310" s="30">
        <f t="shared" ref="G310:L310" si="105">G299+G309</f>
        <v>10.499999999999998</v>
      </c>
      <c r="H310" s="30">
        <f t="shared" si="105"/>
        <v>15.7</v>
      </c>
      <c r="I310" s="30">
        <f t="shared" si="105"/>
        <v>98</v>
      </c>
      <c r="J310" s="30">
        <f t="shared" si="105"/>
        <v>575.10000000000014</v>
      </c>
      <c r="K310" s="30"/>
      <c r="L310" s="30">
        <f t="shared" si="105"/>
        <v>0</v>
      </c>
    </row>
    <row r="311" spans="1:12" ht="15" x14ac:dyDescent="0.25">
      <c r="A311" s="14">
        <v>4</v>
      </c>
      <c r="B311" s="15">
        <v>2</v>
      </c>
      <c r="C311" s="22" t="s">
        <v>20</v>
      </c>
      <c r="D311" s="5" t="s">
        <v>21</v>
      </c>
      <c r="E311" s="36" t="s">
        <v>82</v>
      </c>
      <c r="F311" s="37">
        <v>90</v>
      </c>
      <c r="G311" s="37">
        <v>8.1</v>
      </c>
      <c r="H311" s="37">
        <v>11.8</v>
      </c>
      <c r="I311" s="37">
        <v>14.3</v>
      </c>
      <c r="J311" s="37">
        <v>195.8</v>
      </c>
      <c r="K311" s="38" t="s">
        <v>83</v>
      </c>
      <c r="L311" s="37"/>
    </row>
    <row r="312" spans="1:12" ht="15" x14ac:dyDescent="0.25">
      <c r="A312" s="14"/>
      <c r="B312" s="15"/>
      <c r="C312" s="11"/>
      <c r="D312" s="6" t="s">
        <v>26</v>
      </c>
      <c r="E312" s="39" t="s">
        <v>125</v>
      </c>
      <c r="F312" s="40" t="s">
        <v>124</v>
      </c>
      <c r="G312" s="40">
        <v>1.8</v>
      </c>
      <c r="H312" s="40">
        <v>0.2</v>
      </c>
      <c r="I312" s="40">
        <v>21</v>
      </c>
      <c r="J312" s="40">
        <v>93</v>
      </c>
      <c r="K312" s="50" t="s">
        <v>143</v>
      </c>
      <c r="L312" s="40"/>
    </row>
    <row r="313" spans="1:12" ht="15" x14ac:dyDescent="0.25">
      <c r="A313" s="14"/>
      <c r="B313" s="15"/>
      <c r="C313" s="11"/>
      <c r="D313" s="7" t="s">
        <v>22</v>
      </c>
      <c r="E313" s="39" t="s">
        <v>94</v>
      </c>
      <c r="F313" s="40">
        <v>200</v>
      </c>
      <c r="G313" s="40">
        <v>0.2</v>
      </c>
      <c r="H313" s="40">
        <v>0</v>
      </c>
      <c r="I313" s="40">
        <v>15</v>
      </c>
      <c r="J313" s="40">
        <v>60.8</v>
      </c>
      <c r="K313" s="41" t="s">
        <v>95</v>
      </c>
      <c r="L313" s="40"/>
    </row>
    <row r="314" spans="1:12" ht="15" x14ac:dyDescent="0.25">
      <c r="A314" s="14"/>
      <c r="B314" s="15"/>
      <c r="C314" s="11"/>
      <c r="D314" s="7" t="s">
        <v>23</v>
      </c>
      <c r="E314" s="39" t="s">
        <v>43</v>
      </c>
      <c r="F314" s="40">
        <v>20</v>
      </c>
      <c r="G314" s="40">
        <v>1</v>
      </c>
      <c r="H314" s="40">
        <v>0.3</v>
      </c>
      <c r="I314" s="40">
        <v>8.1</v>
      </c>
      <c r="J314" s="40">
        <v>38.9</v>
      </c>
      <c r="K314" s="41"/>
      <c r="L314" s="40"/>
    </row>
    <row r="315" spans="1:12" ht="15" x14ac:dyDescent="0.25">
      <c r="A315" s="14"/>
      <c r="B315" s="15"/>
      <c r="C315" s="11"/>
      <c r="D315" s="7" t="s">
        <v>30</v>
      </c>
      <c r="E315" s="39" t="s">
        <v>113</v>
      </c>
      <c r="F315" s="40">
        <v>125</v>
      </c>
      <c r="G315" s="40">
        <v>1.8</v>
      </c>
      <c r="H315" s="40">
        <v>1.5</v>
      </c>
      <c r="I315" s="40">
        <v>4.5</v>
      </c>
      <c r="J315" s="40">
        <v>38.700000000000003</v>
      </c>
      <c r="K315" s="41"/>
      <c r="L315" s="40"/>
    </row>
    <row r="316" spans="1:12" ht="15" x14ac:dyDescent="0.25">
      <c r="A316" s="14"/>
      <c r="B316" s="15"/>
      <c r="C316" s="11"/>
      <c r="D316" s="6"/>
      <c r="E316" s="39" t="s">
        <v>84</v>
      </c>
      <c r="F316" s="40">
        <v>150</v>
      </c>
      <c r="G316" s="40">
        <v>3.2</v>
      </c>
      <c r="H316" s="40">
        <v>2.8</v>
      </c>
      <c r="I316" s="40">
        <v>34.299999999999997</v>
      </c>
      <c r="J316" s="40">
        <v>175.2</v>
      </c>
      <c r="K316" s="41" t="s">
        <v>85</v>
      </c>
      <c r="L316" s="40"/>
    </row>
    <row r="317" spans="1:12" ht="15" x14ac:dyDescent="0.25">
      <c r="A317" s="14"/>
      <c r="B317" s="15"/>
      <c r="C317" s="11"/>
      <c r="D317" s="6"/>
      <c r="E317" s="39"/>
      <c r="F317" s="40"/>
      <c r="G317" s="40"/>
      <c r="H317" s="40"/>
      <c r="I317" s="40"/>
      <c r="J317" s="40"/>
      <c r="K317" s="41"/>
      <c r="L317" s="40"/>
    </row>
    <row r="318" spans="1:12" ht="15" x14ac:dyDescent="0.25">
      <c r="A318" s="16"/>
      <c r="B318" s="17"/>
      <c r="C318" s="8"/>
      <c r="D318" s="18" t="s">
        <v>33</v>
      </c>
      <c r="E318" s="9"/>
      <c r="F318" s="19">
        <f>SUM(F311:F317)</f>
        <v>585</v>
      </c>
      <c r="G318" s="19">
        <f t="shared" ref="G318:J318" si="106">SUM(G311:G317)</f>
        <v>16.100000000000001</v>
      </c>
      <c r="H318" s="19">
        <f t="shared" si="106"/>
        <v>16.600000000000001</v>
      </c>
      <c r="I318" s="19">
        <f t="shared" si="106"/>
        <v>97.199999999999989</v>
      </c>
      <c r="J318" s="19">
        <f t="shared" si="106"/>
        <v>602.4</v>
      </c>
      <c r="K318" s="25"/>
      <c r="L318" s="19"/>
    </row>
    <row r="319" spans="1:12" ht="15" x14ac:dyDescent="0.25">
      <c r="A319" s="13">
        <f>A311</f>
        <v>4</v>
      </c>
      <c r="B319" s="13">
        <f>B311</f>
        <v>2</v>
      </c>
      <c r="C319" s="10" t="s">
        <v>25</v>
      </c>
      <c r="D319" s="7" t="s">
        <v>26</v>
      </c>
      <c r="E319" s="39"/>
      <c r="F319" s="40"/>
      <c r="G319" s="40"/>
      <c r="H319" s="40"/>
      <c r="I319" s="40"/>
      <c r="J319" s="40"/>
      <c r="K319" s="41"/>
      <c r="L319" s="40"/>
    </row>
    <row r="320" spans="1:12" ht="15" x14ac:dyDescent="0.25">
      <c r="A320" s="14"/>
      <c r="B320" s="15"/>
      <c r="C320" s="11"/>
      <c r="D320" s="7" t="s">
        <v>27</v>
      </c>
      <c r="E320" s="39"/>
      <c r="F320" s="40"/>
      <c r="G320" s="40"/>
      <c r="H320" s="40"/>
      <c r="I320" s="40"/>
      <c r="J320" s="40"/>
      <c r="K320" s="41"/>
      <c r="L320" s="40"/>
    </row>
    <row r="321" spans="1:12" ht="15" x14ac:dyDescent="0.25">
      <c r="A321" s="14"/>
      <c r="B321" s="15"/>
      <c r="C321" s="11"/>
      <c r="D321" s="7" t="s">
        <v>28</v>
      </c>
      <c r="E321" s="39"/>
      <c r="F321" s="40"/>
      <c r="G321" s="40"/>
      <c r="H321" s="40"/>
      <c r="I321" s="40"/>
      <c r="J321" s="40"/>
      <c r="K321" s="41"/>
      <c r="L321" s="40"/>
    </row>
    <row r="322" spans="1:12" ht="15" x14ac:dyDescent="0.25">
      <c r="A322" s="14"/>
      <c r="B322" s="15"/>
      <c r="C322" s="11"/>
      <c r="D322" s="7" t="s">
        <v>29</v>
      </c>
      <c r="E322" s="39"/>
      <c r="F322" s="40"/>
      <c r="G322" s="40"/>
      <c r="H322" s="40"/>
      <c r="I322" s="40"/>
      <c r="J322" s="40"/>
      <c r="K322" s="41"/>
      <c r="L322" s="40"/>
    </row>
    <row r="323" spans="1:12" ht="15" x14ac:dyDescent="0.25">
      <c r="A323" s="14"/>
      <c r="B323" s="15"/>
      <c r="C323" s="11"/>
      <c r="D323" s="7" t="s">
        <v>30</v>
      </c>
      <c r="E323" s="39"/>
      <c r="F323" s="40"/>
      <c r="G323" s="40"/>
      <c r="H323" s="40"/>
      <c r="I323" s="40"/>
      <c r="J323" s="40"/>
      <c r="K323" s="41"/>
      <c r="L323" s="40"/>
    </row>
    <row r="324" spans="1:12" ht="15" x14ac:dyDescent="0.25">
      <c r="A324" s="14"/>
      <c r="B324" s="15"/>
      <c r="C324" s="11"/>
      <c r="D324" s="7" t="s">
        <v>31</v>
      </c>
      <c r="E324" s="39"/>
      <c r="F324" s="40"/>
      <c r="G324" s="40"/>
      <c r="H324" s="40"/>
      <c r="I324" s="40"/>
      <c r="J324" s="40"/>
      <c r="K324" s="41"/>
      <c r="L324" s="40"/>
    </row>
    <row r="325" spans="1:12" ht="15" x14ac:dyDescent="0.25">
      <c r="A325" s="14"/>
      <c r="B325" s="15"/>
      <c r="C325" s="11"/>
      <c r="D325" s="7" t="s">
        <v>32</v>
      </c>
      <c r="E325" s="39"/>
      <c r="F325" s="40"/>
      <c r="G325" s="40"/>
      <c r="H325" s="40"/>
      <c r="I325" s="40"/>
      <c r="J325" s="40"/>
      <c r="K325" s="41"/>
      <c r="L325" s="40"/>
    </row>
    <row r="326" spans="1:12" ht="15" x14ac:dyDescent="0.25">
      <c r="A326" s="14"/>
      <c r="B326" s="15"/>
      <c r="C326" s="11"/>
      <c r="D326" s="6"/>
      <c r="E326" s="39"/>
      <c r="F326" s="40"/>
      <c r="G326" s="40"/>
      <c r="H326" s="40"/>
      <c r="I326" s="40"/>
      <c r="J326" s="40"/>
      <c r="K326" s="41"/>
      <c r="L326" s="40"/>
    </row>
    <row r="327" spans="1:12" ht="15" x14ac:dyDescent="0.25">
      <c r="A327" s="14"/>
      <c r="B327" s="15"/>
      <c r="C327" s="11"/>
      <c r="D327" s="6"/>
      <c r="E327" s="39"/>
      <c r="F327" s="40"/>
      <c r="G327" s="40"/>
      <c r="H327" s="40"/>
      <c r="I327" s="40"/>
      <c r="J327" s="40"/>
      <c r="K327" s="41"/>
      <c r="L327" s="40"/>
    </row>
    <row r="328" spans="1:12" ht="15" x14ac:dyDescent="0.25">
      <c r="A328" s="16"/>
      <c r="B328" s="17"/>
      <c r="C328" s="8"/>
      <c r="D328" s="18" t="s">
        <v>33</v>
      </c>
      <c r="E328" s="9"/>
      <c r="F328" s="19">
        <f>SUM(F319:F327)</f>
        <v>0</v>
      </c>
      <c r="G328" s="19">
        <f t="shared" ref="G328:J328" si="107">SUM(G319:G327)</f>
        <v>0</v>
      </c>
      <c r="H328" s="19">
        <f t="shared" si="107"/>
        <v>0</v>
      </c>
      <c r="I328" s="19">
        <f t="shared" si="107"/>
        <v>0</v>
      </c>
      <c r="J328" s="19">
        <f t="shared" si="107"/>
        <v>0</v>
      </c>
      <c r="K328" s="25"/>
      <c r="L328" s="19">
        <f t="shared" ref="L328" si="108">SUM(L319:L327)</f>
        <v>0</v>
      </c>
    </row>
    <row r="329" spans="1:12" ht="15.75" thickBot="1" x14ac:dyDescent="0.25">
      <c r="A329" s="31">
        <f>A311</f>
        <v>4</v>
      </c>
      <c r="B329" s="31">
        <f>B311</f>
        <v>2</v>
      </c>
      <c r="C329" s="54" t="s">
        <v>4</v>
      </c>
      <c r="D329" s="55"/>
      <c r="E329" s="29"/>
      <c r="F329" s="30">
        <f>F318+F328</f>
        <v>585</v>
      </c>
      <c r="G329" s="30">
        <f t="shared" ref="G329:L329" si="109">G318+G328</f>
        <v>16.100000000000001</v>
      </c>
      <c r="H329" s="30">
        <f t="shared" si="109"/>
        <v>16.600000000000001</v>
      </c>
      <c r="I329" s="30">
        <f t="shared" si="109"/>
        <v>97.199999999999989</v>
      </c>
      <c r="J329" s="30">
        <f t="shared" si="109"/>
        <v>602.4</v>
      </c>
      <c r="K329" s="30"/>
      <c r="L329" s="30">
        <f t="shared" si="109"/>
        <v>0</v>
      </c>
    </row>
    <row r="330" spans="1:12" ht="15" x14ac:dyDescent="0.25">
      <c r="A330" s="20">
        <v>4</v>
      </c>
      <c r="B330" s="21">
        <v>3</v>
      </c>
      <c r="C330" s="22" t="s">
        <v>20</v>
      </c>
      <c r="D330" s="5" t="s">
        <v>21</v>
      </c>
      <c r="E330" s="36" t="s">
        <v>126</v>
      </c>
      <c r="F330" s="37">
        <v>200</v>
      </c>
      <c r="G330" s="37">
        <v>14.5</v>
      </c>
      <c r="H330" s="37">
        <v>20</v>
      </c>
      <c r="I330" s="37">
        <v>17.600000000000001</v>
      </c>
      <c r="J330" s="37">
        <v>308.39999999999998</v>
      </c>
      <c r="K330" s="49">
        <v>40761</v>
      </c>
      <c r="L330" s="37"/>
    </row>
    <row r="331" spans="1:12" ht="15" x14ac:dyDescent="0.25">
      <c r="A331" s="23"/>
      <c r="B331" s="15"/>
      <c r="C331" s="11"/>
      <c r="D331" s="6"/>
      <c r="E331" s="39"/>
      <c r="F331" s="40"/>
      <c r="G331" s="40"/>
      <c r="H331" s="40"/>
      <c r="I331" s="40"/>
      <c r="J331" s="40"/>
      <c r="K331" s="41"/>
      <c r="L331" s="40"/>
    </row>
    <row r="332" spans="1:12" ht="15" x14ac:dyDescent="0.25">
      <c r="A332" s="23"/>
      <c r="B332" s="15"/>
      <c r="C332" s="11"/>
      <c r="D332" s="7" t="s">
        <v>22</v>
      </c>
      <c r="E332" s="39" t="s">
        <v>46</v>
      </c>
      <c r="F332" s="40">
        <v>200</v>
      </c>
      <c r="G332" s="40">
        <v>2.2999999999999998</v>
      </c>
      <c r="H332" s="40">
        <v>2.5</v>
      </c>
      <c r="I332" s="40">
        <v>14.8</v>
      </c>
      <c r="J332" s="40">
        <v>90.9</v>
      </c>
      <c r="K332" s="41" t="s">
        <v>55</v>
      </c>
      <c r="L332" s="40"/>
    </row>
    <row r="333" spans="1:12" ht="15" x14ac:dyDescent="0.25">
      <c r="A333" s="23"/>
      <c r="B333" s="15"/>
      <c r="C333" s="11"/>
      <c r="D333" s="7" t="s">
        <v>23</v>
      </c>
      <c r="E333" s="39" t="s">
        <v>44</v>
      </c>
      <c r="F333" s="40">
        <v>20</v>
      </c>
      <c r="G333" s="40">
        <v>0.7</v>
      </c>
      <c r="H333" s="40">
        <v>0.1</v>
      </c>
      <c r="I333" s="40">
        <v>9.4</v>
      </c>
      <c r="J333" s="40">
        <v>41.3</v>
      </c>
      <c r="K333" s="41"/>
      <c r="L333" s="40"/>
    </row>
    <row r="334" spans="1:12" ht="15" x14ac:dyDescent="0.25">
      <c r="A334" s="23"/>
      <c r="B334" s="15"/>
      <c r="C334" s="11"/>
      <c r="D334" s="7" t="s">
        <v>24</v>
      </c>
      <c r="E334" s="39" t="s">
        <v>86</v>
      </c>
      <c r="F334" s="40">
        <v>150</v>
      </c>
      <c r="G334" s="40">
        <v>0.2</v>
      </c>
      <c r="H334" s="40">
        <v>0.3</v>
      </c>
      <c r="I334" s="40">
        <v>8.6</v>
      </c>
      <c r="J334" s="40">
        <v>37.9</v>
      </c>
      <c r="K334" s="41" t="s">
        <v>49</v>
      </c>
      <c r="L334" s="40"/>
    </row>
    <row r="335" spans="1:12" ht="15" x14ac:dyDescent="0.25">
      <c r="A335" s="23"/>
      <c r="B335" s="15"/>
      <c r="C335" s="11"/>
      <c r="D335" s="6" t="s">
        <v>26</v>
      </c>
      <c r="E335" s="39" t="s">
        <v>52</v>
      </c>
      <c r="F335" s="40" t="s">
        <v>53</v>
      </c>
      <c r="G335" s="40">
        <v>5.3</v>
      </c>
      <c r="H335" s="40">
        <v>3.7</v>
      </c>
      <c r="I335" s="40">
        <v>7.2</v>
      </c>
      <c r="J335" s="40">
        <v>83.3</v>
      </c>
      <c r="K335" s="50" t="s">
        <v>139</v>
      </c>
      <c r="L335" s="40"/>
    </row>
    <row r="336" spans="1:12" ht="15" x14ac:dyDescent="0.25">
      <c r="A336" s="23"/>
      <c r="B336" s="15"/>
      <c r="C336" s="11"/>
      <c r="D336" s="6"/>
      <c r="E336" s="39"/>
      <c r="F336" s="40"/>
      <c r="G336" s="40"/>
      <c r="H336" s="40"/>
      <c r="I336" s="40"/>
      <c r="J336" s="40"/>
      <c r="K336" s="41"/>
      <c r="L336" s="40"/>
    </row>
    <row r="337" spans="1:12" ht="15" x14ac:dyDescent="0.25">
      <c r="A337" s="24"/>
      <c r="B337" s="17"/>
      <c r="C337" s="8"/>
      <c r="D337" s="18" t="s">
        <v>33</v>
      </c>
      <c r="E337" s="9"/>
      <c r="F337" s="19">
        <f>SUM(F330:F336)</f>
        <v>570</v>
      </c>
      <c r="G337" s="19">
        <f t="shared" ref="G337:J337" si="110">SUM(G330:G336)</f>
        <v>23</v>
      </c>
      <c r="H337" s="19">
        <f t="shared" si="110"/>
        <v>26.6</v>
      </c>
      <c r="I337" s="19">
        <f t="shared" si="110"/>
        <v>57.600000000000009</v>
      </c>
      <c r="J337" s="19">
        <f t="shared" si="110"/>
        <v>561.79999999999995</v>
      </c>
      <c r="K337" s="25"/>
      <c r="L337" s="19"/>
    </row>
    <row r="338" spans="1:12" ht="15" x14ac:dyDescent="0.25">
      <c r="A338" s="26">
        <f>A330</f>
        <v>4</v>
      </c>
      <c r="B338" s="13">
        <f>B330</f>
        <v>3</v>
      </c>
      <c r="C338" s="10" t="s">
        <v>25</v>
      </c>
      <c r="D338" s="7" t="s">
        <v>26</v>
      </c>
      <c r="E338" s="39"/>
      <c r="F338" s="40"/>
      <c r="G338" s="40"/>
      <c r="H338" s="40"/>
      <c r="I338" s="40"/>
      <c r="J338" s="40"/>
      <c r="K338" s="41"/>
      <c r="L338" s="40"/>
    </row>
    <row r="339" spans="1:12" ht="15" x14ac:dyDescent="0.25">
      <c r="A339" s="23"/>
      <c r="B339" s="15"/>
      <c r="C339" s="11"/>
      <c r="D339" s="7" t="s">
        <v>27</v>
      </c>
      <c r="E339" s="39"/>
      <c r="F339" s="40"/>
      <c r="G339" s="40"/>
      <c r="H339" s="40"/>
      <c r="I339" s="40"/>
      <c r="J339" s="40"/>
      <c r="K339" s="41"/>
      <c r="L339" s="40"/>
    </row>
    <row r="340" spans="1:12" ht="15" x14ac:dyDescent="0.25">
      <c r="A340" s="23"/>
      <c r="B340" s="15"/>
      <c r="C340" s="11"/>
      <c r="D340" s="7" t="s">
        <v>28</v>
      </c>
      <c r="E340" s="39"/>
      <c r="F340" s="40"/>
      <c r="G340" s="40"/>
      <c r="H340" s="40"/>
      <c r="I340" s="40"/>
      <c r="J340" s="40"/>
      <c r="K340" s="41"/>
      <c r="L340" s="40"/>
    </row>
    <row r="341" spans="1:12" ht="15" x14ac:dyDescent="0.25">
      <c r="A341" s="23"/>
      <c r="B341" s="15"/>
      <c r="C341" s="11"/>
      <c r="D341" s="7" t="s">
        <v>29</v>
      </c>
      <c r="E341" s="39"/>
      <c r="F341" s="40"/>
      <c r="G341" s="40"/>
      <c r="H341" s="40"/>
      <c r="I341" s="40"/>
      <c r="J341" s="40"/>
      <c r="K341" s="41"/>
      <c r="L341" s="40"/>
    </row>
    <row r="342" spans="1:12" ht="15" x14ac:dyDescent="0.25">
      <c r="A342" s="23"/>
      <c r="B342" s="15"/>
      <c r="C342" s="11"/>
      <c r="D342" s="7" t="s">
        <v>30</v>
      </c>
      <c r="E342" s="39"/>
      <c r="F342" s="40"/>
      <c r="G342" s="40"/>
      <c r="H342" s="40"/>
      <c r="I342" s="40"/>
      <c r="J342" s="40"/>
      <c r="K342" s="41"/>
      <c r="L342" s="40"/>
    </row>
    <row r="343" spans="1:12" ht="15" x14ac:dyDescent="0.25">
      <c r="A343" s="23"/>
      <c r="B343" s="15"/>
      <c r="C343" s="11"/>
      <c r="D343" s="7" t="s">
        <v>31</v>
      </c>
      <c r="E343" s="39"/>
      <c r="F343" s="40"/>
      <c r="G343" s="40"/>
      <c r="H343" s="40"/>
      <c r="I343" s="40"/>
      <c r="J343" s="40"/>
      <c r="K343" s="41"/>
      <c r="L343" s="40"/>
    </row>
    <row r="344" spans="1:12" ht="15" x14ac:dyDescent="0.25">
      <c r="A344" s="23"/>
      <c r="B344" s="15"/>
      <c r="C344" s="11"/>
      <c r="D344" s="7" t="s">
        <v>32</v>
      </c>
      <c r="E344" s="39"/>
      <c r="F344" s="40"/>
      <c r="G344" s="40"/>
      <c r="H344" s="40"/>
      <c r="I344" s="40"/>
      <c r="J344" s="40"/>
      <c r="K344" s="41"/>
      <c r="L344" s="40"/>
    </row>
    <row r="345" spans="1:12" ht="15" x14ac:dyDescent="0.25">
      <c r="A345" s="23"/>
      <c r="B345" s="15"/>
      <c r="C345" s="11"/>
      <c r="D345" s="6"/>
      <c r="E345" s="39"/>
      <c r="F345" s="40"/>
      <c r="G345" s="40"/>
      <c r="H345" s="40"/>
      <c r="I345" s="40"/>
      <c r="J345" s="40"/>
      <c r="K345" s="41"/>
      <c r="L345" s="40"/>
    </row>
    <row r="346" spans="1:12" ht="15" x14ac:dyDescent="0.25">
      <c r="A346" s="23"/>
      <c r="B346" s="15"/>
      <c r="C346" s="11"/>
      <c r="D346" s="6"/>
      <c r="E346" s="39"/>
      <c r="F346" s="40"/>
      <c r="G346" s="40"/>
      <c r="H346" s="40"/>
      <c r="I346" s="40"/>
      <c r="J346" s="40"/>
      <c r="K346" s="41"/>
      <c r="L346" s="40"/>
    </row>
    <row r="347" spans="1:12" ht="15" x14ac:dyDescent="0.25">
      <c r="A347" s="24"/>
      <c r="B347" s="17"/>
      <c r="C347" s="8"/>
      <c r="D347" s="18" t="s">
        <v>33</v>
      </c>
      <c r="E347" s="9"/>
      <c r="F347" s="19">
        <f>SUM(F338:F346)</f>
        <v>0</v>
      </c>
      <c r="G347" s="19">
        <f t="shared" ref="G347:J347" si="111">SUM(G338:G346)</f>
        <v>0</v>
      </c>
      <c r="H347" s="19">
        <f t="shared" si="111"/>
        <v>0</v>
      </c>
      <c r="I347" s="19">
        <f t="shared" si="111"/>
        <v>0</v>
      </c>
      <c r="J347" s="19">
        <f t="shared" si="111"/>
        <v>0</v>
      </c>
      <c r="K347" s="25"/>
      <c r="L347" s="19">
        <f t="shared" ref="L347" si="112">SUM(L338:L346)</f>
        <v>0</v>
      </c>
    </row>
    <row r="348" spans="1:12" ht="15.75" thickBot="1" x14ac:dyDescent="0.25">
      <c r="A348" s="27">
        <f>A330</f>
        <v>4</v>
      </c>
      <c r="B348" s="28">
        <f>B330</f>
        <v>3</v>
      </c>
      <c r="C348" s="54" t="s">
        <v>4</v>
      </c>
      <c r="D348" s="55"/>
      <c r="E348" s="29"/>
      <c r="F348" s="30">
        <f>F337+F347</f>
        <v>570</v>
      </c>
      <c r="G348" s="30">
        <f t="shared" ref="G348:L348" si="113">G337+G347</f>
        <v>23</v>
      </c>
      <c r="H348" s="30">
        <f t="shared" si="113"/>
        <v>26.6</v>
      </c>
      <c r="I348" s="30">
        <f t="shared" si="113"/>
        <v>57.600000000000009</v>
      </c>
      <c r="J348" s="30">
        <f t="shared" si="113"/>
        <v>561.79999999999995</v>
      </c>
      <c r="K348" s="30"/>
      <c r="L348" s="30">
        <f t="shared" si="113"/>
        <v>0</v>
      </c>
    </row>
    <row r="349" spans="1:12" ht="15" x14ac:dyDescent="0.25">
      <c r="A349" s="20">
        <v>4</v>
      </c>
      <c r="B349" s="21">
        <v>4</v>
      </c>
      <c r="C349" s="22" t="s">
        <v>20</v>
      </c>
      <c r="D349" s="5" t="s">
        <v>21</v>
      </c>
      <c r="E349" s="36" t="s">
        <v>128</v>
      </c>
      <c r="F349" s="37">
        <v>90</v>
      </c>
      <c r="G349" s="37">
        <v>13</v>
      </c>
      <c r="H349" s="37">
        <v>8.9</v>
      </c>
      <c r="I349" s="37">
        <v>8.1999999999999993</v>
      </c>
      <c r="J349" s="37">
        <v>164.9</v>
      </c>
      <c r="K349" s="38" t="s">
        <v>129</v>
      </c>
      <c r="L349" s="37"/>
    </row>
    <row r="350" spans="1:12" ht="15" x14ac:dyDescent="0.25">
      <c r="A350" s="23"/>
      <c r="B350" s="15"/>
      <c r="C350" s="11"/>
      <c r="D350" s="6" t="s">
        <v>21</v>
      </c>
      <c r="E350" s="39" t="s">
        <v>112</v>
      </c>
      <c r="F350" s="40">
        <v>150</v>
      </c>
      <c r="G350" s="40">
        <v>3.3</v>
      </c>
      <c r="H350" s="40">
        <v>4.4000000000000004</v>
      </c>
      <c r="I350" s="40">
        <v>23.5</v>
      </c>
      <c r="J350" s="40">
        <v>147</v>
      </c>
      <c r="K350" s="41" t="s">
        <v>101</v>
      </c>
      <c r="L350" s="40"/>
    </row>
    <row r="351" spans="1:12" ht="15" x14ac:dyDescent="0.25">
      <c r="A351" s="23"/>
      <c r="B351" s="15"/>
      <c r="C351" s="11"/>
      <c r="D351" s="7" t="s">
        <v>30</v>
      </c>
      <c r="E351" s="39" t="s">
        <v>87</v>
      </c>
      <c r="F351" s="40">
        <v>200</v>
      </c>
      <c r="G351" s="40">
        <v>0.5</v>
      </c>
      <c r="H351" s="40">
        <v>0</v>
      </c>
      <c r="I351" s="40">
        <v>34</v>
      </c>
      <c r="J351" s="40">
        <v>138</v>
      </c>
      <c r="K351" s="41" t="s">
        <v>88</v>
      </c>
      <c r="L351" s="40"/>
    </row>
    <row r="352" spans="1:12" ht="15" x14ac:dyDescent="0.25">
      <c r="A352" s="23"/>
      <c r="B352" s="15"/>
      <c r="C352" s="11"/>
      <c r="D352" s="7" t="s">
        <v>23</v>
      </c>
      <c r="E352" s="39" t="s">
        <v>43</v>
      </c>
      <c r="F352" s="40">
        <v>20</v>
      </c>
      <c r="G352" s="40">
        <v>1</v>
      </c>
      <c r="H352" s="40">
        <v>0.3</v>
      </c>
      <c r="I352" s="40">
        <v>8.1</v>
      </c>
      <c r="J352" s="40">
        <v>38.9</v>
      </c>
      <c r="K352" s="41"/>
      <c r="L352" s="40"/>
    </row>
    <row r="353" spans="1:12" ht="15" x14ac:dyDescent="0.25">
      <c r="A353" s="23"/>
      <c r="B353" s="15"/>
      <c r="C353" s="11"/>
      <c r="D353" s="7" t="s">
        <v>24</v>
      </c>
      <c r="E353" s="39" t="s">
        <v>86</v>
      </c>
      <c r="F353" s="40">
        <v>100</v>
      </c>
      <c r="G353" s="40">
        <v>0.1</v>
      </c>
      <c r="H353" s="40">
        <v>0.2</v>
      </c>
      <c r="I353" s="40">
        <v>5.7</v>
      </c>
      <c r="J353" s="40">
        <v>25</v>
      </c>
      <c r="K353" s="41" t="s">
        <v>49</v>
      </c>
      <c r="L353" s="40"/>
    </row>
    <row r="354" spans="1:12" ht="15" x14ac:dyDescent="0.25">
      <c r="A354" s="23"/>
      <c r="B354" s="15"/>
      <c r="C354" s="11"/>
      <c r="D354" s="6" t="s">
        <v>26</v>
      </c>
      <c r="E354" s="39" t="s">
        <v>96</v>
      </c>
      <c r="F354" s="40">
        <v>60</v>
      </c>
      <c r="G354" s="40">
        <v>0.5</v>
      </c>
      <c r="H354" s="40">
        <v>0.1</v>
      </c>
      <c r="I354" s="40">
        <v>1.3</v>
      </c>
      <c r="J354" s="40">
        <v>7.9</v>
      </c>
      <c r="K354" s="41" t="s">
        <v>97</v>
      </c>
      <c r="L354" s="40"/>
    </row>
    <row r="355" spans="1:12" ht="15" x14ac:dyDescent="0.25">
      <c r="A355" s="23"/>
      <c r="B355" s="15"/>
      <c r="C355" s="11"/>
      <c r="D355" s="6" t="s">
        <v>23</v>
      </c>
      <c r="E355" s="39" t="s">
        <v>44</v>
      </c>
      <c r="F355" s="40">
        <v>20</v>
      </c>
      <c r="G355" s="40">
        <v>0.7</v>
      </c>
      <c r="H355" s="40">
        <v>0.1</v>
      </c>
      <c r="I355" s="40">
        <v>9.4</v>
      </c>
      <c r="J355" s="40">
        <v>41.3</v>
      </c>
      <c r="K355" s="41"/>
      <c r="L355" s="40"/>
    </row>
    <row r="356" spans="1:12" ht="15" x14ac:dyDescent="0.25">
      <c r="A356" s="24"/>
      <c r="B356" s="17"/>
      <c r="C356" s="8"/>
      <c r="D356" s="18" t="s">
        <v>33</v>
      </c>
      <c r="E356" s="9"/>
      <c r="F356" s="19">
        <f>SUM(F349:F355)</f>
        <v>640</v>
      </c>
      <c r="G356" s="19">
        <f t="shared" ref="G356:J356" si="114">SUM(G349:G355)</f>
        <v>19.100000000000001</v>
      </c>
      <c r="H356" s="19">
        <f t="shared" si="114"/>
        <v>14</v>
      </c>
      <c r="I356" s="19">
        <f t="shared" si="114"/>
        <v>90.2</v>
      </c>
      <c r="J356" s="19">
        <f t="shared" si="114"/>
        <v>562.99999999999989</v>
      </c>
      <c r="K356" s="25"/>
      <c r="L356" s="19"/>
    </row>
    <row r="357" spans="1:12" ht="15" x14ac:dyDescent="0.25">
      <c r="A357" s="26">
        <f>A349</f>
        <v>4</v>
      </c>
      <c r="B357" s="13">
        <f>B349</f>
        <v>4</v>
      </c>
      <c r="C357" s="10" t="s">
        <v>25</v>
      </c>
      <c r="D357" s="7" t="s">
        <v>26</v>
      </c>
      <c r="E357" s="39"/>
      <c r="F357" s="40"/>
      <c r="G357" s="40"/>
      <c r="H357" s="40"/>
      <c r="I357" s="40"/>
      <c r="J357" s="40"/>
      <c r="K357" s="41"/>
      <c r="L357" s="40"/>
    </row>
    <row r="358" spans="1:12" ht="15" x14ac:dyDescent="0.25">
      <c r="A358" s="23"/>
      <c r="B358" s="15"/>
      <c r="C358" s="11"/>
      <c r="D358" s="7" t="s">
        <v>27</v>
      </c>
      <c r="E358" s="39"/>
      <c r="F358" s="40"/>
      <c r="G358" s="40"/>
      <c r="H358" s="40"/>
      <c r="I358" s="40"/>
      <c r="J358" s="40"/>
      <c r="K358" s="41"/>
      <c r="L358" s="40"/>
    </row>
    <row r="359" spans="1:12" ht="15" x14ac:dyDescent="0.25">
      <c r="A359" s="23"/>
      <c r="B359" s="15"/>
      <c r="C359" s="11"/>
      <c r="D359" s="7" t="s">
        <v>28</v>
      </c>
      <c r="E359" s="39"/>
      <c r="F359" s="40"/>
      <c r="G359" s="40"/>
      <c r="H359" s="40"/>
      <c r="I359" s="40"/>
      <c r="J359" s="40"/>
      <c r="K359" s="41"/>
      <c r="L359" s="40"/>
    </row>
    <row r="360" spans="1:12" ht="15" x14ac:dyDescent="0.25">
      <c r="A360" s="23"/>
      <c r="B360" s="15"/>
      <c r="C360" s="11"/>
      <c r="D360" s="7" t="s">
        <v>29</v>
      </c>
      <c r="E360" s="39"/>
      <c r="F360" s="40"/>
      <c r="G360" s="40"/>
      <c r="H360" s="40"/>
      <c r="I360" s="40"/>
      <c r="J360" s="40"/>
      <c r="K360" s="41"/>
      <c r="L360" s="40"/>
    </row>
    <row r="361" spans="1:12" ht="15" x14ac:dyDescent="0.25">
      <c r="A361" s="23"/>
      <c r="B361" s="15"/>
      <c r="C361" s="11"/>
      <c r="D361" s="7" t="s">
        <v>30</v>
      </c>
      <c r="E361" s="39"/>
      <c r="F361" s="40"/>
      <c r="G361" s="40"/>
      <c r="H361" s="40"/>
      <c r="I361" s="40"/>
      <c r="J361" s="40"/>
      <c r="K361" s="41"/>
      <c r="L361" s="40"/>
    </row>
    <row r="362" spans="1:12" ht="15" x14ac:dyDescent="0.25">
      <c r="A362" s="23"/>
      <c r="B362" s="15"/>
      <c r="C362" s="11"/>
      <c r="D362" s="7" t="s">
        <v>31</v>
      </c>
      <c r="E362" s="39"/>
      <c r="F362" s="40"/>
      <c r="G362" s="40"/>
      <c r="H362" s="40"/>
      <c r="I362" s="40"/>
      <c r="J362" s="40"/>
      <c r="K362" s="41"/>
      <c r="L362" s="40"/>
    </row>
    <row r="363" spans="1:12" ht="15" x14ac:dyDescent="0.25">
      <c r="A363" s="23"/>
      <c r="B363" s="15"/>
      <c r="C363" s="11"/>
      <c r="D363" s="7" t="s">
        <v>32</v>
      </c>
      <c r="E363" s="39"/>
      <c r="F363" s="40"/>
      <c r="G363" s="40"/>
      <c r="H363" s="40"/>
      <c r="I363" s="40"/>
      <c r="J363" s="40"/>
      <c r="K363" s="41"/>
      <c r="L363" s="40"/>
    </row>
    <row r="364" spans="1:12" ht="15" x14ac:dyDescent="0.25">
      <c r="A364" s="23"/>
      <c r="B364" s="15"/>
      <c r="C364" s="11"/>
      <c r="D364" s="6"/>
      <c r="E364" s="39"/>
      <c r="F364" s="40"/>
      <c r="G364" s="40"/>
      <c r="H364" s="40"/>
      <c r="I364" s="40"/>
      <c r="J364" s="40"/>
      <c r="K364" s="41"/>
      <c r="L364" s="40"/>
    </row>
    <row r="365" spans="1:12" ht="15" x14ac:dyDescent="0.25">
      <c r="A365" s="23"/>
      <c r="B365" s="15"/>
      <c r="C365" s="11"/>
      <c r="D365" s="6"/>
      <c r="E365" s="39"/>
      <c r="F365" s="40"/>
      <c r="G365" s="40"/>
      <c r="H365" s="40"/>
      <c r="I365" s="40"/>
      <c r="J365" s="40"/>
      <c r="K365" s="41"/>
      <c r="L365" s="40"/>
    </row>
    <row r="366" spans="1:12" ht="15" x14ac:dyDescent="0.25">
      <c r="A366" s="24"/>
      <c r="B366" s="17"/>
      <c r="C366" s="8"/>
      <c r="D366" s="18" t="s">
        <v>33</v>
      </c>
      <c r="E366" s="9"/>
      <c r="F366" s="19">
        <f>SUM(F357:F365)</f>
        <v>0</v>
      </c>
      <c r="G366" s="19">
        <f t="shared" ref="G366:J366" si="115">SUM(G357:G365)</f>
        <v>0</v>
      </c>
      <c r="H366" s="19">
        <f t="shared" si="115"/>
        <v>0</v>
      </c>
      <c r="I366" s="19">
        <f t="shared" si="115"/>
        <v>0</v>
      </c>
      <c r="J366" s="19">
        <f t="shared" si="115"/>
        <v>0</v>
      </c>
      <c r="K366" s="25"/>
      <c r="L366" s="19">
        <f t="shared" ref="L366" si="116">SUM(L357:L365)</f>
        <v>0</v>
      </c>
    </row>
    <row r="367" spans="1:12" ht="15.75" thickBot="1" x14ac:dyDescent="0.25">
      <c r="A367" s="27">
        <f>A349</f>
        <v>4</v>
      </c>
      <c r="B367" s="28">
        <f>B349</f>
        <v>4</v>
      </c>
      <c r="C367" s="54" t="s">
        <v>4</v>
      </c>
      <c r="D367" s="55"/>
      <c r="E367" s="29"/>
      <c r="F367" s="30">
        <f>F356+F366</f>
        <v>640</v>
      </c>
      <c r="G367" s="30">
        <f t="shared" ref="G367:L367" si="117">G356+G366</f>
        <v>19.100000000000001</v>
      </c>
      <c r="H367" s="30">
        <f t="shared" si="117"/>
        <v>14</v>
      </c>
      <c r="I367" s="30">
        <f t="shared" si="117"/>
        <v>90.2</v>
      </c>
      <c r="J367" s="30">
        <f t="shared" si="117"/>
        <v>562.99999999999989</v>
      </c>
      <c r="K367" s="30"/>
      <c r="L367" s="30">
        <f t="shared" si="117"/>
        <v>0</v>
      </c>
    </row>
    <row r="368" spans="1:12" ht="15" x14ac:dyDescent="0.25">
      <c r="A368" s="20">
        <v>4</v>
      </c>
      <c r="B368" s="21">
        <v>5</v>
      </c>
      <c r="C368" s="22" t="s">
        <v>20</v>
      </c>
      <c r="D368" s="5" t="s">
        <v>21</v>
      </c>
      <c r="E368" s="36" t="s">
        <v>130</v>
      </c>
      <c r="F368" s="37">
        <v>90</v>
      </c>
      <c r="G368" s="37">
        <v>11.3</v>
      </c>
      <c r="H368" s="37">
        <v>9.8000000000000007</v>
      </c>
      <c r="I368" s="37">
        <v>11.9</v>
      </c>
      <c r="J368" s="37">
        <v>181</v>
      </c>
      <c r="K368" s="38" t="s">
        <v>131</v>
      </c>
      <c r="L368" s="37"/>
    </row>
    <row r="369" spans="1:12" ht="15" x14ac:dyDescent="0.25">
      <c r="A369" s="23"/>
      <c r="B369" s="15"/>
      <c r="C369" s="11"/>
      <c r="D369" s="6" t="s">
        <v>132</v>
      </c>
      <c r="E369" s="39" t="s">
        <v>75</v>
      </c>
      <c r="F369" s="40">
        <v>150</v>
      </c>
      <c r="G369" s="40">
        <v>1.7</v>
      </c>
      <c r="H369" s="40">
        <v>4.5</v>
      </c>
      <c r="I369" s="40">
        <v>24.3</v>
      </c>
      <c r="J369" s="40">
        <v>148.6</v>
      </c>
      <c r="K369" s="41" t="s">
        <v>76</v>
      </c>
      <c r="L369" s="40"/>
    </row>
    <row r="370" spans="1:12" ht="15" x14ac:dyDescent="0.25">
      <c r="A370" s="23"/>
      <c r="B370" s="15"/>
      <c r="C370" s="11"/>
      <c r="D370" s="7" t="s">
        <v>22</v>
      </c>
      <c r="E370" s="39" t="s">
        <v>94</v>
      </c>
      <c r="F370" s="40">
        <v>200</v>
      </c>
      <c r="G370" s="40">
        <v>0.2</v>
      </c>
      <c r="H370" s="40">
        <v>0</v>
      </c>
      <c r="I370" s="40">
        <v>15</v>
      </c>
      <c r="J370" s="40">
        <v>60.8</v>
      </c>
      <c r="K370" s="41" t="s">
        <v>95</v>
      </c>
      <c r="L370" s="40"/>
    </row>
    <row r="371" spans="1:12" ht="15" x14ac:dyDescent="0.25">
      <c r="A371" s="23"/>
      <c r="B371" s="15"/>
      <c r="C371" s="11"/>
      <c r="D371" s="7" t="s">
        <v>23</v>
      </c>
      <c r="E371" s="39" t="s">
        <v>43</v>
      </c>
      <c r="F371" s="40">
        <v>20</v>
      </c>
      <c r="G371" s="40">
        <v>1</v>
      </c>
      <c r="H371" s="40">
        <v>0.3</v>
      </c>
      <c r="I371" s="40">
        <v>8.1</v>
      </c>
      <c r="J371" s="40">
        <v>38.9</v>
      </c>
      <c r="K371" s="41"/>
      <c r="L371" s="40"/>
    </row>
    <row r="372" spans="1:12" ht="25.5" x14ac:dyDescent="0.25">
      <c r="A372" s="23"/>
      <c r="B372" s="15"/>
      <c r="C372" s="11"/>
      <c r="D372" s="7" t="s">
        <v>30</v>
      </c>
      <c r="E372" s="39" t="s">
        <v>71</v>
      </c>
      <c r="F372" s="40">
        <v>125</v>
      </c>
      <c r="G372" s="40">
        <v>1.8</v>
      </c>
      <c r="H372" s="40">
        <v>1.5</v>
      </c>
      <c r="I372" s="40">
        <v>4.5</v>
      </c>
      <c r="J372" s="40">
        <v>38.700000000000003</v>
      </c>
      <c r="K372" s="41"/>
      <c r="L372" s="40"/>
    </row>
    <row r="373" spans="1:12" ht="15" x14ac:dyDescent="0.25">
      <c r="A373" s="23"/>
      <c r="B373" s="15"/>
      <c r="C373" s="11"/>
      <c r="D373" s="6" t="s">
        <v>26</v>
      </c>
      <c r="E373" s="39" t="s">
        <v>133</v>
      </c>
      <c r="F373" s="40">
        <v>40</v>
      </c>
      <c r="G373" s="40">
        <v>5.0999999999999996</v>
      </c>
      <c r="H373" s="40">
        <v>4.5999999999999996</v>
      </c>
      <c r="I373" s="40">
        <v>0.3</v>
      </c>
      <c r="J373" s="40">
        <v>63</v>
      </c>
      <c r="K373" s="41" t="s">
        <v>134</v>
      </c>
      <c r="L373" s="40"/>
    </row>
    <row r="374" spans="1:12" ht="15" x14ac:dyDescent="0.25">
      <c r="A374" s="23"/>
      <c r="B374" s="15"/>
      <c r="C374" s="11"/>
      <c r="D374" s="6" t="s">
        <v>23</v>
      </c>
      <c r="E374" s="39" t="s">
        <v>44</v>
      </c>
      <c r="F374" s="40">
        <v>20</v>
      </c>
      <c r="G374" s="40">
        <v>0.7</v>
      </c>
      <c r="H374" s="40">
        <v>0.1</v>
      </c>
      <c r="I374" s="40">
        <v>9.4</v>
      </c>
      <c r="J374" s="40">
        <v>41.3</v>
      </c>
      <c r="K374" s="41"/>
      <c r="L374" s="40"/>
    </row>
    <row r="375" spans="1:12" ht="15" x14ac:dyDescent="0.25">
      <c r="A375" s="24"/>
      <c r="B375" s="17"/>
      <c r="C375" s="8"/>
      <c r="D375" s="18" t="s">
        <v>33</v>
      </c>
      <c r="E375" s="9"/>
      <c r="F375" s="19">
        <f>SUM(F368:F374)</f>
        <v>645</v>
      </c>
      <c r="G375" s="19">
        <f t="shared" ref="G375:J375" si="118">SUM(G368:G374)</f>
        <v>21.8</v>
      </c>
      <c r="H375" s="19">
        <f t="shared" si="118"/>
        <v>20.800000000000004</v>
      </c>
      <c r="I375" s="19">
        <f t="shared" si="118"/>
        <v>73.500000000000014</v>
      </c>
      <c r="J375" s="19">
        <f t="shared" si="118"/>
        <v>572.29999999999995</v>
      </c>
      <c r="K375" s="25"/>
      <c r="L375" s="19"/>
    </row>
    <row r="376" spans="1:12" ht="15" x14ac:dyDescent="0.25">
      <c r="A376" s="26">
        <f>A368</f>
        <v>4</v>
      </c>
      <c r="B376" s="13">
        <f>B368</f>
        <v>5</v>
      </c>
      <c r="C376" s="10" t="s">
        <v>25</v>
      </c>
      <c r="D376" s="7" t="s">
        <v>26</v>
      </c>
      <c r="E376" s="39"/>
      <c r="F376" s="40"/>
      <c r="G376" s="40"/>
      <c r="H376" s="40"/>
      <c r="I376" s="40"/>
      <c r="J376" s="40"/>
      <c r="K376" s="41"/>
      <c r="L376" s="40"/>
    </row>
    <row r="377" spans="1:12" ht="15" x14ac:dyDescent="0.25">
      <c r="A377" s="23"/>
      <c r="B377" s="15"/>
      <c r="C377" s="11"/>
      <c r="D377" s="7" t="s">
        <v>27</v>
      </c>
      <c r="E377" s="39"/>
      <c r="F377" s="40"/>
      <c r="G377" s="40"/>
      <c r="H377" s="40"/>
      <c r="I377" s="40"/>
      <c r="J377" s="40"/>
      <c r="K377" s="41"/>
      <c r="L377" s="40"/>
    </row>
    <row r="378" spans="1:12" ht="15" x14ac:dyDescent="0.25">
      <c r="A378" s="23"/>
      <c r="B378" s="15"/>
      <c r="C378" s="11"/>
      <c r="D378" s="7" t="s">
        <v>28</v>
      </c>
      <c r="E378" s="39"/>
      <c r="F378" s="40"/>
      <c r="G378" s="40"/>
      <c r="H378" s="40"/>
      <c r="I378" s="40"/>
      <c r="J378" s="40"/>
      <c r="K378" s="41"/>
      <c r="L378" s="40"/>
    </row>
    <row r="379" spans="1:12" ht="15" x14ac:dyDescent="0.25">
      <c r="A379" s="23"/>
      <c r="B379" s="15"/>
      <c r="C379" s="11"/>
      <c r="D379" s="7" t="s">
        <v>29</v>
      </c>
      <c r="E379" s="39"/>
      <c r="F379" s="40"/>
      <c r="G379" s="40"/>
      <c r="H379" s="40"/>
      <c r="I379" s="40"/>
      <c r="J379" s="40"/>
      <c r="K379" s="41"/>
      <c r="L379" s="40"/>
    </row>
    <row r="380" spans="1:12" ht="15" x14ac:dyDescent="0.25">
      <c r="A380" s="23"/>
      <c r="B380" s="15"/>
      <c r="C380" s="11"/>
      <c r="D380" s="7" t="s">
        <v>30</v>
      </c>
      <c r="E380" s="39"/>
      <c r="F380" s="40"/>
      <c r="G380" s="40"/>
      <c r="H380" s="40"/>
      <c r="I380" s="40"/>
      <c r="J380" s="40"/>
      <c r="K380" s="41"/>
      <c r="L380" s="40"/>
    </row>
    <row r="381" spans="1:12" ht="15" x14ac:dyDescent="0.25">
      <c r="A381" s="23"/>
      <c r="B381" s="15"/>
      <c r="C381" s="11"/>
      <c r="D381" s="7" t="s">
        <v>31</v>
      </c>
      <c r="E381" s="39"/>
      <c r="F381" s="40"/>
      <c r="G381" s="40"/>
      <c r="H381" s="40"/>
      <c r="I381" s="40"/>
      <c r="J381" s="40"/>
      <c r="K381" s="41"/>
      <c r="L381" s="40"/>
    </row>
    <row r="382" spans="1:12" ht="15" x14ac:dyDescent="0.25">
      <c r="A382" s="23"/>
      <c r="B382" s="15"/>
      <c r="C382" s="11"/>
      <c r="D382" s="7" t="s">
        <v>32</v>
      </c>
      <c r="E382" s="39"/>
      <c r="F382" s="40"/>
      <c r="G382" s="40"/>
      <c r="H382" s="40"/>
      <c r="I382" s="40"/>
      <c r="J382" s="40"/>
      <c r="K382" s="41"/>
      <c r="L382" s="40"/>
    </row>
    <row r="383" spans="1:12" ht="15" x14ac:dyDescent="0.25">
      <c r="A383" s="23"/>
      <c r="B383" s="15"/>
      <c r="C383" s="11"/>
      <c r="D383" s="6"/>
      <c r="E383" s="39"/>
      <c r="F383" s="40"/>
      <c r="G383" s="40"/>
      <c r="H383" s="40"/>
      <c r="I383" s="40"/>
      <c r="J383" s="40"/>
      <c r="K383" s="41"/>
      <c r="L383" s="40"/>
    </row>
    <row r="384" spans="1:12" ht="15" x14ac:dyDescent="0.25">
      <c r="A384" s="23"/>
      <c r="B384" s="15"/>
      <c r="C384" s="11"/>
      <c r="D384" s="6"/>
      <c r="E384" s="39"/>
      <c r="F384" s="40"/>
      <c r="G384" s="40"/>
      <c r="H384" s="40"/>
      <c r="I384" s="40"/>
      <c r="J384" s="40"/>
      <c r="K384" s="41"/>
      <c r="L384" s="40"/>
    </row>
    <row r="385" spans="1:12" ht="15" x14ac:dyDescent="0.25">
      <c r="A385" s="24"/>
      <c r="B385" s="17"/>
      <c r="C385" s="8"/>
      <c r="D385" s="18" t="s">
        <v>33</v>
      </c>
      <c r="E385" s="9"/>
      <c r="F385" s="19">
        <f>SUM(F376:F384)</f>
        <v>0</v>
      </c>
      <c r="G385" s="19">
        <f t="shared" ref="G385:J385" si="119">SUM(G376:G384)</f>
        <v>0</v>
      </c>
      <c r="H385" s="19">
        <f t="shared" si="119"/>
        <v>0</v>
      </c>
      <c r="I385" s="19">
        <f t="shared" si="119"/>
        <v>0</v>
      </c>
      <c r="J385" s="19">
        <f t="shared" si="119"/>
        <v>0</v>
      </c>
      <c r="K385" s="25"/>
      <c r="L385" s="19">
        <f t="shared" ref="L385" si="120">SUM(L376:L384)</f>
        <v>0</v>
      </c>
    </row>
    <row r="386" spans="1:12" ht="15.75" thickBot="1" x14ac:dyDescent="0.25">
      <c r="A386" s="27">
        <f>A368</f>
        <v>4</v>
      </c>
      <c r="B386" s="28">
        <f>B368</f>
        <v>5</v>
      </c>
      <c r="C386" s="54" t="s">
        <v>4</v>
      </c>
      <c r="D386" s="55"/>
      <c r="E386" s="29"/>
      <c r="F386" s="30">
        <f>F375+F385</f>
        <v>645</v>
      </c>
      <c r="G386" s="30">
        <f t="shared" ref="G386:L386" si="121">G375+G385</f>
        <v>21.8</v>
      </c>
      <c r="H386" s="30">
        <f t="shared" si="121"/>
        <v>20.800000000000004</v>
      </c>
      <c r="I386" s="30">
        <f t="shared" si="121"/>
        <v>73.500000000000014</v>
      </c>
      <c r="J386" s="30">
        <f t="shared" si="121"/>
        <v>572.29999999999995</v>
      </c>
      <c r="K386" s="30"/>
      <c r="L386" s="30">
        <f t="shared" si="121"/>
        <v>0</v>
      </c>
    </row>
    <row r="387" spans="1:12" ht="13.5" customHeight="1" thickBot="1" x14ac:dyDescent="0.25">
      <c r="A387" s="52"/>
      <c r="B387" s="52"/>
      <c r="C387" s="59" t="s">
        <v>5</v>
      </c>
      <c r="D387" s="59"/>
      <c r="E387" s="59"/>
      <c r="F387" s="53">
        <v>448</v>
      </c>
      <c r="G387" s="53">
        <v>18.46</v>
      </c>
      <c r="H387" s="53">
        <v>17.86</v>
      </c>
      <c r="I387" s="53">
        <v>79.69</v>
      </c>
      <c r="J387" s="53">
        <v>553.64</v>
      </c>
      <c r="K387" s="53"/>
      <c r="L387" s="53"/>
    </row>
  </sheetData>
  <mergeCells count="24">
    <mergeCell ref="C387:E387"/>
    <mergeCell ref="C310:D310"/>
    <mergeCell ref="C329:D329"/>
    <mergeCell ref="C348:D348"/>
    <mergeCell ref="C367:D367"/>
    <mergeCell ref="C386:D386"/>
    <mergeCell ref="C215:D215"/>
    <mergeCell ref="C234:D234"/>
    <mergeCell ref="C253:D253"/>
    <mergeCell ref="C272:D272"/>
    <mergeCell ref="C291:D291"/>
    <mergeCell ref="C1:E1"/>
    <mergeCell ref="H1:K1"/>
    <mergeCell ref="H2:K2"/>
    <mergeCell ref="C44:D44"/>
    <mergeCell ref="C63:D63"/>
    <mergeCell ref="C82:D82"/>
    <mergeCell ref="C101:D101"/>
    <mergeCell ref="C25:D25"/>
    <mergeCell ref="C196:D196"/>
    <mergeCell ref="C120:D120"/>
    <mergeCell ref="C139:D139"/>
    <mergeCell ref="C158:D158"/>
    <mergeCell ref="C177:D177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O18" sqref="O18"/>
    </sheetView>
  </sheetViews>
  <sheetFormatPr defaultRowHeight="15" x14ac:dyDescent="0.25"/>
  <cols>
    <col min="5" max="5" width="47.42578125" customWidth="1"/>
    <col min="11" max="11" width="10.140625" bestFit="1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Mohvmed Darkghost</cp:lastModifiedBy>
  <cp:lastPrinted>2023-10-16T05:41:39Z</cp:lastPrinted>
  <dcterms:created xsi:type="dcterms:W3CDTF">2022-05-16T14:23:56Z</dcterms:created>
  <dcterms:modified xsi:type="dcterms:W3CDTF">2024-01-31T05:25:33Z</dcterms:modified>
</cp:coreProperties>
</file>